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'2016'!$A$1:$O$33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8"/>
  <c r="C7"/>
  <c r="B19"/>
  <c r="B9" l="1"/>
  <c r="B10" l="1"/>
  <c r="B11" l="1"/>
  <c r="B12" l="1"/>
  <c r="B13" l="1"/>
  <c r="B14" l="1"/>
  <c r="B15" l="1"/>
  <c r="B16" l="1"/>
</calcChain>
</file>

<file path=xl/comments1.xml><?xml version="1.0" encoding="utf-8"?>
<comments xmlns="http://schemas.openxmlformats.org/spreadsheetml/2006/main">
  <authors>
    <author>51476781</author>
  </authors>
  <commentList>
    <comment ref="M20" authorId="0">
      <text>
        <r>
          <rPr>
            <b/>
            <sz val="8"/>
            <color indexed="81"/>
            <rFont val="Tahoma"/>
            <family val="2"/>
          </rPr>
          <t>51476781:</t>
        </r>
        <r>
          <rPr>
            <sz val="8"/>
            <color indexed="81"/>
            <rFont val="Tahoma"/>
            <family val="2"/>
          </rPr>
          <t xml:space="preserve">
• 11/24 is a US holiday. Please move that mailing up a week or back one week. - Meg L'Heureux (Editor)</t>
        </r>
      </text>
    </comment>
    <comment ref="N20" authorId="0">
      <text>
        <r>
          <rPr>
            <b/>
            <sz val="8"/>
            <color indexed="81"/>
            <rFont val="Tahoma"/>
            <family val="2"/>
          </rPr>
          <t>51476781:</t>
        </r>
        <r>
          <rPr>
            <sz val="8"/>
            <color indexed="81"/>
            <rFont val="Tahoma"/>
            <family val="2"/>
          </rPr>
          <t xml:space="preserve">
• 12/29 is too late. In 2015 we mailed this on 12/17. Let’s try to find a similar date for 2016. - Meg L'Heureux (Editor)</t>
        </r>
      </text>
    </comment>
  </commentList>
</comments>
</file>

<file path=xl/sharedStrings.xml><?xml version="1.0" encoding="utf-8"?>
<sst xmlns="http://schemas.openxmlformats.org/spreadsheetml/2006/main" count="76" uniqueCount="66">
  <si>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</si>
  <si>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</si>
  <si>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</si>
  <si>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</si>
  <si>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</si>
  <si>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</si>
  <si>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</si>
  <si>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</si>
  <si>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</si>
  <si>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</si>
  <si>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</si>
  <si>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</si>
  <si>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</si>
  <si>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</si>
  <si>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</si>
  <si>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</si>
  <si>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</si>
  <si>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</si>
  <si>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</si>
  <si>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</si>
  <si>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</si>
  <si>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</si>
  <si>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</si>
  <si>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</si>
  <si>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 xml:space="preserve">Melissa Feiro, Megan L'Heureux, Stephen A. Brown, Cindy Delonas, Stephanie </t>
  </si>
  <si>
    <t>Shaffer, Christine Shappell, Jerry Xenos, Elizabeth Thomas, Elizabeth McClean, Gareth Pickering</t>
  </si>
  <si>
    <t>Sarah Darcy, Michael J. Tessalone, Edward Fantuzzi, Laura Bush, Anne Lavigne</t>
  </si>
  <si>
    <t>LCGC North America's e-Application Note Alert (Monthly Last Thursday)</t>
  </si>
  <si>
    <t>11/26 Issue moved to 11/25</t>
  </si>
  <si>
    <t>12/31 Issue moved to 12/30</t>
  </si>
  <si>
    <t>Jan - Dec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</si>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</sst>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2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/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left" vertical="center" wrapText="1"/>
    </xf>
    <xf numFmtId="14" fontId="5" fillId="0" borderId="0" xfId="0" applyNumberFormat="1" applyFont="1" applyFill="1"/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18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616"/>
  <sheetViews>
    <sheetView tabSelected="1" view="pageBreakPreview" zoomScaleNormal="100" zoomScaleSheetLayoutView="100" workbookViewId="0">
      <selection activeCell="C23" sqref="C23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8.140625" style="1" customWidth="1"/>
    <col min="4" max="4" width="7.140625" bestFit="1" customWidth="1"/>
    <col min="5" max="5" width="7.85546875" customWidth="1"/>
    <col min="6" max="6" width="9.42578125" bestFit="1" customWidth="1"/>
    <col min="7" max="7" width="7.140625" bestFit="1" customWidth="1"/>
    <col min="8" max="8" width="8.140625" style="1" bestFit="1" customWidth="1"/>
    <col min="9" max="9" width="7.7109375" style="1" customWidth="1"/>
    <col min="10" max="10" width="8.140625" style="1" customWidth="1"/>
    <col min="11" max="11" width="7.7109375" style="1" customWidth="1"/>
    <col min="12" max="12" width="7.42578125" style="3" bestFit="1" customWidth="1"/>
    <col min="13" max="13" width="7.28515625" style="1" bestFit="1" customWidth="1"/>
    <col min="14" max="14" width="7.140625" style="1" bestFit="1" customWidth="1"/>
    <col min="15" max="16" width="6" style="1" bestFit="1" customWidth="1"/>
    <col min="17" max="17" width="6.140625" style="1" bestFit="1" customWidth="1"/>
    <col min="18" max="29" width="7.140625" style="1" bestFit="1" customWidth="1"/>
    <col min="30" max="16384" width="9.140625" style="1"/>
  </cols>
  <sheetData>
    <row r="1" spans="1:14">
      <c r="B1" s="25" t="s">
        <v>17</v>
      </c>
      <c r="C1" s="25"/>
      <c r="E1" s="12" t="s">
        <v>12</v>
      </c>
      <c r="F1" s="12" t="s">
        <v>13</v>
      </c>
      <c r="G1" s="12" t="s">
        <v>14</v>
      </c>
    </row>
    <row r="2" spans="1:14">
      <c r="B2" s="10" t="s">
        <v>10</v>
      </c>
      <c r="C2" s="11" t="s">
        <v>32</v>
      </c>
      <c r="D2" s="9"/>
      <c r="E2" s="37"/>
      <c r="F2" s="37">
        <v>42227</v>
      </c>
      <c r="K2"/>
    </row>
    <row r="3" spans="1:14" ht="21">
      <c r="A3" s="21" t="s">
        <v>31</v>
      </c>
      <c r="B3" s="10" t="s">
        <v>11</v>
      </c>
      <c r="C3" s="11"/>
      <c r="D3" s="9"/>
      <c r="E3" s="8"/>
      <c r="F3" s="8"/>
      <c r="K3"/>
    </row>
    <row r="4" spans="1:14" ht="18.75">
      <c r="A4" s="35" t="s">
        <v>27</v>
      </c>
    </row>
    <row r="6" spans="1:14">
      <c r="B6" s="7"/>
      <c r="C6" s="7"/>
    </row>
    <row r="7" spans="1:14" s="2" customFormat="1" ht="15.75" customHeight="1">
      <c r="A7" s="26" t="s">
        <v>30</v>
      </c>
      <c r="B7" s="19" t="s">
        <v>0</v>
      </c>
      <c r="C7" s="20">
        <f t="shared" ref="C7:N7" si="0">C20</f>
        <v>42397</v>
      </c>
      <c r="D7" s="20">
        <f t="shared" si="0"/>
        <v>42425</v>
      </c>
      <c r="E7" s="20">
        <f t="shared" si="0"/>
        <v>42460</v>
      </c>
      <c r="F7" s="20">
        <f t="shared" si="0"/>
        <v>42488</v>
      </c>
      <c r="G7" s="20">
        <f t="shared" si="0"/>
        <v>42516</v>
      </c>
      <c r="H7" s="20">
        <f t="shared" si="0"/>
        <v>42551</v>
      </c>
      <c r="I7" s="20">
        <f t="shared" si="0"/>
        <v>42579</v>
      </c>
      <c r="J7" s="20">
        <f t="shared" si="0"/>
        <v>42607</v>
      </c>
      <c r="K7" s="20">
        <f t="shared" si="0"/>
        <v>42642</v>
      </c>
      <c r="L7" s="20">
        <f t="shared" si="0"/>
        <v>42670</v>
      </c>
      <c r="M7" s="20">
        <f t="shared" si="0"/>
        <v>42691</v>
      </c>
      <c r="N7" s="20">
        <f t="shared" si="0"/>
        <v>42719</v>
      </c>
    </row>
    <row r="8" spans="1:14" s="3" customFormat="1" ht="15.75" customHeight="1">
      <c r="A8" s="16" t="s">
        <v>3</v>
      </c>
      <c r="B8" s="27">
        <f>B20-5</f>
        <v>-5</v>
      </c>
      <c r="C8" s="17">
        <f>WORKDAY(C$20,$B8,holidays!$B$4:$B$26)</f>
        <v>42389</v>
      </c>
      <c r="D8" s="17">
        <f>WORKDAY(D$20,$B8,holidays!$B$4:$B$26)</f>
        <v>42418</v>
      </c>
      <c r="E8" s="17">
        <f>WORKDAY(E$20,$B8,holidays!$B$4:$B$26)</f>
        <v>42453</v>
      </c>
      <c r="F8" s="17">
        <f>WORKDAY(F$20,$B8,holidays!$B$4:$B$26)</f>
        <v>42481</v>
      </c>
      <c r="G8" s="17">
        <f>WORKDAY(G$20,$B8,holidays!$B$4:$B$26)</f>
        <v>42509</v>
      </c>
      <c r="H8" s="17">
        <f>WORKDAY(H$20,$B8,holidays!$B$4:$B$26)</f>
        <v>42544</v>
      </c>
      <c r="I8" s="17">
        <f>WORKDAY(I$20,$B8,holidays!$B$4:$B$26)</f>
        <v>42572</v>
      </c>
      <c r="J8" s="17">
        <f>WORKDAY(J$20,$B8,holidays!$B$4:$B$26)</f>
        <v>42600</v>
      </c>
      <c r="K8" s="17">
        <f>WORKDAY(K$20,$B8,holidays!$B$4:$B$26)</f>
        <v>42635</v>
      </c>
      <c r="L8" s="17">
        <f>WORKDAY(L$20,$B8,holidays!$B$4:$B$26)</f>
        <v>42663</v>
      </c>
      <c r="M8" s="17">
        <f>WORKDAY(M$20,$B8,holidays!$B$4:$B$26)</f>
        <v>42684</v>
      </c>
      <c r="N8" s="17">
        <f>WORKDAY(N$20,$B8,holidays!$B$4:$B$26)</f>
        <v>42712</v>
      </c>
    </row>
    <row r="9" spans="1:14" s="3" customFormat="1" ht="15.75" customHeight="1">
      <c r="A9" s="16" t="s">
        <v>4</v>
      </c>
      <c r="B9" s="27">
        <f>B8</f>
        <v>-5</v>
      </c>
      <c r="C9" s="17">
        <f>WORKDAY(C$20,$B9,holidays!$B$4:$B$26)</f>
        <v>42389</v>
      </c>
      <c r="D9" s="17">
        <f>WORKDAY(D$20,$B9,holidays!$B$4:$B$26)</f>
        <v>42418</v>
      </c>
      <c r="E9" s="17">
        <f>WORKDAY(E$20,$B9,holidays!$B$4:$B$26)</f>
        <v>42453</v>
      </c>
      <c r="F9" s="17">
        <f>WORKDAY(F$20,$B9,holidays!$B$4:$B$26)</f>
        <v>42481</v>
      </c>
      <c r="G9" s="17">
        <f>WORKDAY(G$20,$B9,holidays!$B$4:$B$26)</f>
        <v>42509</v>
      </c>
      <c r="H9" s="17">
        <f>WORKDAY(H$20,$B9,holidays!$B$4:$B$26)</f>
        <v>42544</v>
      </c>
      <c r="I9" s="17">
        <f>WORKDAY(I$20,$B9,holidays!$B$4:$B$26)</f>
        <v>42572</v>
      </c>
      <c r="J9" s="17">
        <f>WORKDAY(J$20,$B9,holidays!$B$4:$B$26)</f>
        <v>42600</v>
      </c>
      <c r="K9" s="17">
        <f>WORKDAY(K$20,$B9,holidays!$B$4:$B$26)</f>
        <v>42635</v>
      </c>
      <c r="L9" s="17">
        <f>WORKDAY(L$20,$B9,holidays!$B$4:$B$26)</f>
        <v>42663</v>
      </c>
      <c r="M9" s="17">
        <f>WORKDAY(M$20,$B9,holidays!$B$4:$B$26)</f>
        <v>42684</v>
      </c>
      <c r="N9" s="17">
        <f>WORKDAY(N$20,$B9,holidays!$B$4:$B$26)</f>
        <v>42712</v>
      </c>
    </row>
    <row r="10" spans="1:14" s="5" customFormat="1" ht="15.75" customHeight="1">
      <c r="A10" s="18" t="s">
        <v>15</v>
      </c>
      <c r="B10" s="27">
        <f>B9+1</f>
        <v>-4</v>
      </c>
      <c r="C10" s="17">
        <f>WORKDAY(C$20,$B10,holidays!$B$4:$B$26)</f>
        <v>42390</v>
      </c>
      <c r="D10" s="17">
        <f>WORKDAY(D$20,$B10,holidays!$B$4:$B$26)</f>
        <v>42419</v>
      </c>
      <c r="E10" s="17">
        <f>WORKDAY(E$20,$B10,holidays!$B$4:$B$26)</f>
        <v>42454</v>
      </c>
      <c r="F10" s="17">
        <f>WORKDAY(F$20,$B10,holidays!$B$4:$B$26)</f>
        <v>42482</v>
      </c>
      <c r="G10" s="17">
        <f>WORKDAY(G$20,$B10,holidays!$B$4:$B$26)</f>
        <v>42510</v>
      </c>
      <c r="H10" s="17">
        <f>WORKDAY(H$20,$B10,holidays!$B$4:$B$26)</f>
        <v>42545</v>
      </c>
      <c r="I10" s="17">
        <f>WORKDAY(I$20,$B10,holidays!$B$4:$B$26)</f>
        <v>42573</v>
      </c>
      <c r="J10" s="17">
        <f>WORKDAY(J$20,$B10,holidays!$B$4:$B$26)</f>
        <v>42601</v>
      </c>
      <c r="K10" s="17">
        <f>WORKDAY(K$20,$B10,holidays!$B$4:$B$26)</f>
        <v>42636</v>
      </c>
      <c r="L10" s="17">
        <f>WORKDAY(L$20,$B10,holidays!$B$4:$B$26)</f>
        <v>42664</v>
      </c>
      <c r="M10" s="17">
        <f>WORKDAY(M$20,$B10,holidays!$B$4:$B$26)</f>
        <v>42685</v>
      </c>
      <c r="N10" s="17">
        <f>WORKDAY(N$20,$B10,holidays!$B$4:$B$26)</f>
        <v>42713</v>
      </c>
    </row>
    <row r="11" spans="1:14" s="5" customFormat="1" ht="15.75" customHeight="1">
      <c r="A11" s="18" t="s">
        <v>5</v>
      </c>
      <c r="B11" s="27">
        <f>B10</f>
        <v>-4</v>
      </c>
      <c r="C11" s="17">
        <f>WORKDAY(C$20,$B11,holidays!$B$4:$B$26)</f>
        <v>42390</v>
      </c>
      <c r="D11" s="17">
        <f>WORKDAY(D$20,$B11,holidays!$B$4:$B$26)</f>
        <v>42419</v>
      </c>
      <c r="E11" s="17">
        <f>WORKDAY(E$20,$B11,holidays!$B$4:$B$26)</f>
        <v>42454</v>
      </c>
      <c r="F11" s="17">
        <f>WORKDAY(F$20,$B11,holidays!$B$4:$B$26)</f>
        <v>42482</v>
      </c>
      <c r="G11" s="17">
        <f>WORKDAY(G$20,$B11,holidays!$B$4:$B$26)</f>
        <v>42510</v>
      </c>
      <c r="H11" s="17">
        <f>WORKDAY(H$20,$B11,holidays!$B$4:$B$26)</f>
        <v>42545</v>
      </c>
      <c r="I11" s="17">
        <f>WORKDAY(I$20,$B11,holidays!$B$4:$B$26)</f>
        <v>42573</v>
      </c>
      <c r="J11" s="17">
        <f>WORKDAY(J$20,$B11,holidays!$B$4:$B$26)</f>
        <v>42601</v>
      </c>
      <c r="K11" s="17">
        <f>WORKDAY(K$20,$B11,holidays!$B$4:$B$26)</f>
        <v>42636</v>
      </c>
      <c r="L11" s="17">
        <f>WORKDAY(L$20,$B11,holidays!$B$4:$B$26)</f>
        <v>42664</v>
      </c>
      <c r="M11" s="17">
        <f>WORKDAY(M$20,$B11,holidays!$B$4:$B$26)</f>
        <v>42685</v>
      </c>
      <c r="N11" s="17">
        <f>WORKDAY(N$20,$B11,holidays!$B$4:$B$26)</f>
        <v>42713</v>
      </c>
    </row>
    <row r="12" spans="1:14" s="5" customFormat="1" ht="15.75" customHeight="1">
      <c r="A12" s="13" t="s">
        <v>23</v>
      </c>
      <c r="B12" s="14">
        <f>B11+1</f>
        <v>-3</v>
      </c>
      <c r="C12" s="17">
        <f>WORKDAY(C$20,$B12,holidays!$B$4:$B$26)</f>
        <v>42391</v>
      </c>
      <c r="D12" s="17">
        <f>WORKDAY(D$20,$B12,holidays!$B$4:$B$26)</f>
        <v>42422</v>
      </c>
      <c r="E12" s="17">
        <f>WORKDAY(E$20,$B12,holidays!$B$4:$B$26)</f>
        <v>42457</v>
      </c>
      <c r="F12" s="17">
        <f>WORKDAY(F$20,$B12,holidays!$B$4:$B$26)</f>
        <v>42485</v>
      </c>
      <c r="G12" s="17">
        <f>WORKDAY(G$20,$B12,holidays!$B$4:$B$26)</f>
        <v>42513</v>
      </c>
      <c r="H12" s="17">
        <f>WORKDAY(H$20,$B12,holidays!$B$4:$B$26)</f>
        <v>42548</v>
      </c>
      <c r="I12" s="17">
        <f>WORKDAY(I$20,$B12,holidays!$B$4:$B$26)</f>
        <v>42576</v>
      </c>
      <c r="J12" s="17">
        <f>WORKDAY(J$20,$B12,holidays!$B$4:$B$26)</f>
        <v>42604</v>
      </c>
      <c r="K12" s="17">
        <f>WORKDAY(K$20,$B12,holidays!$B$4:$B$26)</f>
        <v>42639</v>
      </c>
      <c r="L12" s="17">
        <f>WORKDAY(L$20,$B12,holidays!$B$4:$B$26)</f>
        <v>42667</v>
      </c>
      <c r="M12" s="17">
        <f>WORKDAY(M$20,$B12,holidays!$B$4:$B$26)</f>
        <v>42688</v>
      </c>
      <c r="N12" s="17">
        <f>WORKDAY(N$20,$B12,holidays!$B$4:$B$26)</f>
        <v>42716</v>
      </c>
    </row>
    <row r="13" spans="1:14" s="5" customFormat="1" ht="15.75" customHeight="1">
      <c r="A13" s="13" t="s">
        <v>9</v>
      </c>
      <c r="B13" s="14">
        <f>B12+1</f>
        <v>-2</v>
      </c>
      <c r="C13" s="17">
        <f>WORKDAY(C$20,$B13,holidays!$B$4:$B$26)</f>
        <v>42394</v>
      </c>
      <c r="D13" s="17">
        <f>WORKDAY(D$20,$B13,holidays!$B$4:$B$26)</f>
        <v>42423</v>
      </c>
      <c r="E13" s="17">
        <f>WORKDAY(E$20,$B13,holidays!$B$4:$B$26)</f>
        <v>42458</v>
      </c>
      <c r="F13" s="17">
        <f>WORKDAY(F$20,$B13,holidays!$B$4:$B$26)</f>
        <v>42486</v>
      </c>
      <c r="G13" s="17">
        <f>WORKDAY(G$20,$B13,holidays!$B$4:$B$26)</f>
        <v>42514</v>
      </c>
      <c r="H13" s="17">
        <f>WORKDAY(H$20,$B13,holidays!$B$4:$B$26)</f>
        <v>42549</v>
      </c>
      <c r="I13" s="17">
        <f>WORKDAY(I$20,$B13,holidays!$B$4:$B$26)</f>
        <v>42577</v>
      </c>
      <c r="J13" s="17">
        <f>WORKDAY(J$20,$B13,holidays!$B$4:$B$26)</f>
        <v>42605</v>
      </c>
      <c r="K13" s="17">
        <f>WORKDAY(K$20,$B13,holidays!$B$4:$B$26)</f>
        <v>42640</v>
      </c>
      <c r="L13" s="17">
        <f>WORKDAY(L$20,$B13,holidays!$B$4:$B$26)</f>
        <v>42668</v>
      </c>
      <c r="M13" s="17">
        <f>WORKDAY(M$20,$B13,holidays!$B$4:$B$26)</f>
        <v>42689</v>
      </c>
      <c r="N13" s="17">
        <f>WORKDAY(N$20,$B13,holidays!$B$4:$B$26)</f>
        <v>42717</v>
      </c>
    </row>
    <row r="14" spans="1:14" s="5" customFormat="1" ht="15.75" customHeight="1">
      <c r="A14" s="13" t="s">
        <v>6</v>
      </c>
      <c r="B14" s="14">
        <f>B13</f>
        <v>-2</v>
      </c>
      <c r="C14" s="17">
        <f>WORKDAY(C$20,$B14,holidays!$B$4:$B$26)</f>
        <v>42394</v>
      </c>
      <c r="D14" s="17">
        <f>WORKDAY(D$20,$B14,holidays!$B$4:$B$26)</f>
        <v>42423</v>
      </c>
      <c r="E14" s="17">
        <f>WORKDAY(E$20,$B14,holidays!$B$4:$B$26)</f>
        <v>42458</v>
      </c>
      <c r="F14" s="17">
        <f>WORKDAY(F$20,$B14,holidays!$B$4:$B$26)</f>
        <v>42486</v>
      </c>
      <c r="G14" s="17">
        <f>WORKDAY(G$20,$B14,holidays!$B$4:$B$26)</f>
        <v>42514</v>
      </c>
      <c r="H14" s="17">
        <f>WORKDAY(H$20,$B14,holidays!$B$4:$B$26)</f>
        <v>42549</v>
      </c>
      <c r="I14" s="17">
        <f>WORKDAY(I$20,$B14,holidays!$B$4:$B$26)</f>
        <v>42577</v>
      </c>
      <c r="J14" s="17">
        <f>WORKDAY(J$20,$B14,holidays!$B$4:$B$26)</f>
        <v>42605</v>
      </c>
      <c r="K14" s="17">
        <f>WORKDAY(K$20,$B14,holidays!$B$4:$B$26)</f>
        <v>42640</v>
      </c>
      <c r="L14" s="17">
        <f>WORKDAY(L$20,$B14,holidays!$B$4:$B$26)</f>
        <v>42668</v>
      </c>
      <c r="M14" s="17">
        <f>WORKDAY(M$20,$B14,holidays!$B$4:$B$26)</f>
        <v>42689</v>
      </c>
      <c r="N14" s="17">
        <f>WORKDAY(N$20,$B14,holidays!$B$4:$B$26)</f>
        <v>42717</v>
      </c>
    </row>
    <row r="15" spans="1:14" s="3" customFormat="1" ht="15.75" customHeight="1">
      <c r="A15" s="13" t="s">
        <v>19</v>
      </c>
      <c r="B15" s="15">
        <f>B14</f>
        <v>-2</v>
      </c>
      <c r="C15" s="17">
        <f>WORKDAY(C$20,$B15,holidays!$B$4:$B$26)</f>
        <v>42394</v>
      </c>
      <c r="D15" s="17">
        <f>WORKDAY(D$20,$B15,holidays!$B$4:$B$26)</f>
        <v>42423</v>
      </c>
      <c r="E15" s="17">
        <f>WORKDAY(E$20,$B15,holidays!$B$4:$B$26)</f>
        <v>42458</v>
      </c>
      <c r="F15" s="17">
        <f>WORKDAY(F$20,$B15,holidays!$B$4:$B$26)</f>
        <v>42486</v>
      </c>
      <c r="G15" s="17">
        <f>WORKDAY(G$20,$B15,holidays!$B$4:$B$26)</f>
        <v>42514</v>
      </c>
      <c r="H15" s="17">
        <f>WORKDAY(H$20,$B15,holidays!$B$4:$B$26)</f>
        <v>42549</v>
      </c>
      <c r="I15" s="17">
        <f>WORKDAY(I$20,$B15,holidays!$B$4:$B$26)</f>
        <v>42577</v>
      </c>
      <c r="J15" s="17">
        <f>WORKDAY(J$20,$B15,holidays!$B$4:$B$26)</f>
        <v>42605</v>
      </c>
      <c r="K15" s="17">
        <f>WORKDAY(K$20,$B15,holidays!$B$4:$B$26)</f>
        <v>42640</v>
      </c>
      <c r="L15" s="17">
        <f>WORKDAY(L$20,$B15,holidays!$B$4:$B$26)</f>
        <v>42668</v>
      </c>
      <c r="M15" s="17">
        <f>WORKDAY(M$20,$B15,holidays!$B$4:$B$26)</f>
        <v>42689</v>
      </c>
      <c r="N15" s="17">
        <f>WORKDAY(N$20,$B15,holidays!$B$4:$B$26)</f>
        <v>42717</v>
      </c>
    </row>
    <row r="16" spans="1:14" s="3" customFormat="1" ht="15.75" customHeight="1">
      <c r="A16" s="13" t="s">
        <v>7</v>
      </c>
      <c r="B16" s="15">
        <f>B15+1</f>
        <v>-1</v>
      </c>
      <c r="C16" s="17">
        <f>WORKDAY(C$20,$B16,holidays!$B$4:$B$26)</f>
        <v>42396</v>
      </c>
      <c r="D16" s="17">
        <f>WORKDAY(D$20,$B16,holidays!$B$4:$B$26)</f>
        <v>42424</v>
      </c>
      <c r="E16" s="17">
        <f>WORKDAY(E$20,$B16,holidays!$B$4:$B$26)</f>
        <v>42459</v>
      </c>
      <c r="F16" s="17">
        <f>WORKDAY(F$20,$B16,holidays!$B$4:$B$26)</f>
        <v>42487</v>
      </c>
      <c r="G16" s="17">
        <f>WORKDAY(G$20,$B16,holidays!$B$4:$B$26)</f>
        <v>42515</v>
      </c>
      <c r="H16" s="17">
        <f>WORKDAY(H$20,$B16,holidays!$B$4:$B$26)</f>
        <v>42550</v>
      </c>
      <c r="I16" s="17">
        <f>WORKDAY(I$20,$B16,holidays!$B$4:$B$26)</f>
        <v>42578</v>
      </c>
      <c r="J16" s="17">
        <f>WORKDAY(J$20,$B16,holidays!$B$4:$B$26)</f>
        <v>42606</v>
      </c>
      <c r="K16" s="17">
        <f>WORKDAY(K$20,$B16,holidays!$B$4:$B$26)</f>
        <v>42641</v>
      </c>
      <c r="L16" s="17">
        <f>WORKDAY(L$20,$B16,holidays!$B$4:$B$26)</f>
        <v>42669</v>
      </c>
      <c r="M16" s="17">
        <f>WORKDAY(M$20,$B16,holidays!$B$4:$B$26)</f>
        <v>42690</v>
      </c>
      <c r="N16" s="17">
        <f>WORKDAY(N$20,$B16,holidays!$B$4:$B$26)</f>
        <v>42718</v>
      </c>
    </row>
    <row r="17" spans="1:27" s="3" customFormat="1" ht="15.75" customHeight="1">
      <c r="A17" s="13" t="s">
        <v>1</v>
      </c>
      <c r="B17" s="15">
        <v>-1</v>
      </c>
      <c r="C17" s="17">
        <f>WORKDAY(C$20,$B17,holidays!$B$4:$B$26)</f>
        <v>42396</v>
      </c>
      <c r="D17" s="17">
        <f>WORKDAY(D$20,$B17,holidays!$B$4:$B$26)</f>
        <v>42424</v>
      </c>
      <c r="E17" s="17">
        <f>WORKDAY(E$20,$B17,holidays!$B$4:$B$26)</f>
        <v>42459</v>
      </c>
      <c r="F17" s="17">
        <f>WORKDAY(F$20,$B17,holidays!$B$4:$B$26)</f>
        <v>42487</v>
      </c>
      <c r="G17" s="17">
        <f>WORKDAY(G$20,$B17,holidays!$B$4:$B$26)</f>
        <v>42515</v>
      </c>
      <c r="H17" s="17">
        <f>WORKDAY(H$20,$B17,holidays!$B$4:$B$26)</f>
        <v>42550</v>
      </c>
      <c r="I17" s="17">
        <f>WORKDAY(I$20,$B17,holidays!$B$4:$B$26)</f>
        <v>42578</v>
      </c>
      <c r="J17" s="17">
        <f>WORKDAY(J$20,$B17,holidays!$B$4:$B$26)</f>
        <v>42606</v>
      </c>
      <c r="K17" s="17">
        <f>WORKDAY(K$20,$B17,holidays!$B$4:$B$26)</f>
        <v>42641</v>
      </c>
      <c r="L17" s="17">
        <f>WORKDAY(L$20,$B17,holidays!$B$4:$B$26)</f>
        <v>42669</v>
      </c>
      <c r="M17" s="17">
        <f>WORKDAY(M$20,$B17,holidays!$B$4:$B$26)</f>
        <v>42690</v>
      </c>
      <c r="N17" s="17">
        <f>WORKDAY(N$20,$B17,holidays!$B$4:$B$26)</f>
        <v>42718</v>
      </c>
    </row>
    <row r="18" spans="1:27" s="3" customFormat="1" ht="15.75" customHeight="1">
      <c r="A18" s="13" t="s">
        <v>20</v>
      </c>
      <c r="B18" s="15">
        <f>B17</f>
        <v>-1</v>
      </c>
      <c r="C18" s="17">
        <f>WORKDAY(C$20,$B18,holidays!$B$4:$B$26)</f>
        <v>42396</v>
      </c>
      <c r="D18" s="17">
        <f>WORKDAY(D$20,$B18,holidays!$B$4:$B$26)</f>
        <v>42424</v>
      </c>
      <c r="E18" s="17">
        <f>WORKDAY(E$20,$B18,holidays!$B$4:$B$26)</f>
        <v>42459</v>
      </c>
      <c r="F18" s="17">
        <f>WORKDAY(F$20,$B18,holidays!$B$4:$B$26)</f>
        <v>42487</v>
      </c>
      <c r="G18" s="17">
        <f>WORKDAY(G$20,$B18,holidays!$B$4:$B$26)</f>
        <v>42515</v>
      </c>
      <c r="H18" s="17">
        <f>WORKDAY(H$20,$B18,holidays!$B$4:$B$26)</f>
        <v>42550</v>
      </c>
      <c r="I18" s="17">
        <f>WORKDAY(I$20,$B18,holidays!$B$4:$B$26)</f>
        <v>42578</v>
      </c>
      <c r="J18" s="17">
        <f>WORKDAY(J$20,$B18,holidays!$B$4:$B$26)</f>
        <v>42606</v>
      </c>
      <c r="K18" s="17">
        <f>WORKDAY(K$20,$B18,holidays!$B$4:$B$26)</f>
        <v>42641</v>
      </c>
      <c r="L18" s="17">
        <f>WORKDAY(L$20,$B18,holidays!$B$4:$B$26)</f>
        <v>42669</v>
      </c>
      <c r="M18" s="17">
        <f>WORKDAY(M$20,$B18,holidays!$B$4:$B$26)</f>
        <v>42690</v>
      </c>
      <c r="N18" s="17">
        <f>WORKDAY(N$20,$B18,holidays!$B$4:$B$26)</f>
        <v>42718</v>
      </c>
    </row>
    <row r="19" spans="1:27" s="3" customFormat="1" ht="15.75" customHeight="1">
      <c r="A19" s="13" t="s">
        <v>8</v>
      </c>
      <c r="B19" s="15">
        <f>B18</f>
        <v>-1</v>
      </c>
      <c r="C19" s="17">
        <f>WORKDAY(C$20,$B19,holidays!$B$4:$B$26)</f>
        <v>42396</v>
      </c>
      <c r="D19" s="17">
        <f>WORKDAY(D$20,$B19,holidays!$B$4:$B$26)</f>
        <v>42424</v>
      </c>
      <c r="E19" s="17">
        <f>WORKDAY(E$20,$B19,holidays!$B$4:$B$26)</f>
        <v>42459</v>
      </c>
      <c r="F19" s="17">
        <f>WORKDAY(F$20,$B19,holidays!$B$4:$B$26)</f>
        <v>42487</v>
      </c>
      <c r="G19" s="17">
        <f>WORKDAY(G$20,$B19,holidays!$B$4:$B$26)</f>
        <v>42515</v>
      </c>
      <c r="H19" s="17">
        <f>WORKDAY(H$20,$B19,holidays!$B$4:$B$26)</f>
        <v>42550</v>
      </c>
      <c r="I19" s="17">
        <f>WORKDAY(I$20,$B19,holidays!$B$4:$B$26)</f>
        <v>42578</v>
      </c>
      <c r="J19" s="17">
        <f>WORKDAY(J$20,$B19,holidays!$B$4:$B$26)</f>
        <v>42606</v>
      </c>
      <c r="K19" s="17">
        <f>WORKDAY(K$20,$B19,holidays!$B$4:$B$26)</f>
        <v>42641</v>
      </c>
      <c r="L19" s="17">
        <f>WORKDAY(L$20,$B19,holidays!$B$4:$B$26)</f>
        <v>42669</v>
      </c>
      <c r="M19" s="17">
        <f>WORKDAY(M$20,$B19,holidays!$B$4:$B$26)</f>
        <v>42690</v>
      </c>
      <c r="N19" s="17">
        <f>WORKDAY(N$20,$B19,holidays!$B$4:$B$26)</f>
        <v>42718</v>
      </c>
    </row>
    <row r="20" spans="1:27" s="3" customFormat="1" ht="15.75" customHeight="1">
      <c r="A20" s="22" t="s">
        <v>2</v>
      </c>
      <c r="B20" s="28">
        <v>0</v>
      </c>
      <c r="C20" s="31">
        <v>42397</v>
      </c>
      <c r="D20" s="31">
        <v>42425</v>
      </c>
      <c r="E20" s="31">
        <v>42460</v>
      </c>
      <c r="F20" s="31">
        <v>42488</v>
      </c>
      <c r="G20" s="31">
        <v>42516</v>
      </c>
      <c r="H20" s="31">
        <v>42551</v>
      </c>
      <c r="I20" s="31">
        <v>42579</v>
      </c>
      <c r="J20" s="31">
        <v>42607</v>
      </c>
      <c r="K20" s="31">
        <v>42642</v>
      </c>
      <c r="L20" s="31">
        <v>42670</v>
      </c>
      <c r="M20" s="31">
        <v>42691</v>
      </c>
      <c r="N20" s="31">
        <v>42719</v>
      </c>
    </row>
    <row r="21" spans="1:27" s="3" customFormat="1" ht="15.75">
      <c r="A21" s="29"/>
      <c r="B21" s="30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s="2" customFormat="1" ht="15.75">
      <c r="A22" s="23" t="s">
        <v>16</v>
      </c>
    </row>
    <row r="23" spans="1:27" s="2" customFormat="1" ht="15.75">
      <c r="A23" s="23"/>
      <c r="B23" s="3"/>
      <c r="C23" s="3"/>
      <c r="D23" s="3"/>
      <c r="E23" s="3"/>
      <c r="F23" s="3"/>
      <c r="G23" s="3"/>
      <c r="H23" s="3"/>
      <c r="I23" s="3"/>
    </row>
    <row r="24" spans="1:27" s="5" customFormat="1" ht="15.75">
      <c r="A24" s="32" t="s">
        <v>21</v>
      </c>
    </row>
    <row r="25" spans="1:27" s="5" customFormat="1" ht="15.75">
      <c r="A25" s="36" t="s">
        <v>24</v>
      </c>
    </row>
    <row r="26" spans="1:27" s="5" customFormat="1" ht="15.75">
      <c r="A26" s="36" t="s">
        <v>26</v>
      </c>
    </row>
    <row r="27" spans="1:27" s="5" customFormat="1" ht="15.75">
      <c r="A27" s="33" t="s">
        <v>25</v>
      </c>
    </row>
    <row r="28" spans="1:27" s="5" customFormat="1" ht="15.75">
      <c r="A28" s="33" t="s">
        <v>22</v>
      </c>
    </row>
    <row r="29" spans="1:27" s="5" customFormat="1" ht="15.75">
      <c r="A29" s="33"/>
    </row>
    <row r="30" spans="1:27" s="5" customFormat="1" ht="15.75">
      <c r="A30" s="34" t="s">
        <v>18</v>
      </c>
    </row>
    <row r="31" spans="1:27" s="3" customFormat="1" ht="15.75">
      <c r="A31" s="33" t="s">
        <v>28</v>
      </c>
    </row>
    <row r="32" spans="1:27" s="3" customFormat="1" ht="15.75">
      <c r="A32" s="33" t="s">
        <v>29</v>
      </c>
    </row>
    <row r="33" spans="2:12" s="3" customFormat="1"/>
    <row r="34" spans="2:12" s="3" customFormat="1"/>
    <row r="35" spans="2:12" s="3" customFormat="1"/>
    <row r="36" spans="2:12">
      <c r="B36" s="1"/>
      <c r="D36" s="1"/>
      <c r="E36" s="1"/>
      <c r="F36" s="1"/>
      <c r="G36" s="1"/>
      <c r="L36" s="1"/>
    </row>
    <row r="37" spans="2:12">
      <c r="B37" s="1"/>
      <c r="D37" s="1"/>
      <c r="E37" s="1"/>
      <c r="F37" s="1"/>
      <c r="G37" s="1"/>
      <c r="L37" s="1"/>
    </row>
    <row r="600" spans="1:1" hidden="1">
      <c r="A600" s="24">
        <v>41632</v>
      </c>
    </row>
    <row r="601" spans="1:1" hidden="1">
      <c r="A601" s="24">
        <v>41633</v>
      </c>
    </row>
    <row r="602" spans="1:1" hidden="1">
      <c r="A602" s="24">
        <v>41639</v>
      </c>
    </row>
    <row r="603" spans="1:1" hidden="1">
      <c r="A603" s="24">
        <v>41640</v>
      </c>
    </row>
    <row r="604" spans="1:1" hidden="1">
      <c r="A604" s="24">
        <v>41665</v>
      </c>
    </row>
    <row r="605" spans="1:1" hidden="1">
      <c r="A605" s="24">
        <v>41687</v>
      </c>
    </row>
    <row r="606" spans="1:1" hidden="1">
      <c r="A606" s="24">
        <v>41760</v>
      </c>
    </row>
    <row r="607" spans="1:1" hidden="1">
      <c r="A607" s="24">
        <v>41785</v>
      </c>
    </row>
    <row r="608" spans="1:1" hidden="1">
      <c r="A608" s="24">
        <v>41866</v>
      </c>
    </row>
    <row r="609" spans="1:1" hidden="1">
      <c r="A609" s="24">
        <v>41914</v>
      </c>
    </row>
    <row r="610" spans="1:1" hidden="1">
      <c r="A610" s="24">
        <v>41935</v>
      </c>
    </row>
    <row r="611" spans="1:1" hidden="1">
      <c r="A611" s="24">
        <v>41971</v>
      </c>
    </row>
    <row r="612" spans="1:1" hidden="1">
      <c r="A612" s="24">
        <v>41998</v>
      </c>
    </row>
    <row r="613" spans="1:1" hidden="1">
      <c r="A613" s="24">
        <v>41824</v>
      </c>
    </row>
    <row r="614" spans="1:1" hidden="1">
      <c r="A614" s="24">
        <v>41883</v>
      </c>
    </row>
    <row r="615" spans="1:1" hidden="1">
      <c r="A615" s="24">
        <v>41970</v>
      </c>
    </row>
    <row r="616" spans="1:1" hidden="1">
      <c r="A616" s="24">
        <v>41997</v>
      </c>
    </row>
  </sheetData>
  <phoneticPr fontId="0" type="noConversion"/>
  <conditionalFormatting sqref="C20">
    <cfRule type="duplicateValues" dxfId="186" priority="207"/>
  </conditionalFormatting>
  <conditionalFormatting sqref="D20">
    <cfRule type="duplicateValues" dxfId="185" priority="137"/>
  </conditionalFormatting>
  <conditionalFormatting sqref="E20">
    <cfRule type="duplicateValues" dxfId="184" priority="136"/>
  </conditionalFormatting>
  <conditionalFormatting sqref="F20">
    <cfRule type="duplicateValues" dxfId="183" priority="135"/>
  </conditionalFormatting>
  <conditionalFormatting sqref="G20">
    <cfRule type="duplicateValues" dxfId="182" priority="134"/>
  </conditionalFormatting>
  <conditionalFormatting sqref="H20">
    <cfRule type="duplicateValues" dxfId="181" priority="133"/>
  </conditionalFormatting>
  <conditionalFormatting sqref="I20">
    <cfRule type="duplicateValues" dxfId="180" priority="132"/>
  </conditionalFormatting>
  <conditionalFormatting sqref="J20">
    <cfRule type="duplicateValues" dxfId="179" priority="131"/>
  </conditionalFormatting>
  <conditionalFormatting sqref="K20">
    <cfRule type="duplicateValues" dxfId="178" priority="130"/>
  </conditionalFormatting>
  <conditionalFormatting sqref="L20">
    <cfRule type="duplicateValues" dxfId="177" priority="129"/>
  </conditionalFormatting>
  <conditionalFormatting sqref="M20">
    <cfRule type="duplicateValues" dxfId="176" priority="128"/>
  </conditionalFormatting>
  <conditionalFormatting sqref="N20">
    <cfRule type="duplicateValues" dxfId="175" priority="127"/>
  </conditionalFormatting>
  <conditionalFormatting sqref="A26:N26 A1:XFD3 A6:A1048558 B6:XFD1048576">
    <cfRule type="cellIs" dxfId="174" priority="451" operator="equal">
      <formula>$A$616</formula>
    </cfRule>
    <cfRule type="cellIs" dxfId="173" priority="452" operator="equal">
      <formula>$A$615</formula>
    </cfRule>
    <cfRule type="cellIs" dxfId="172" priority="453" operator="equal">
      <formula>$A$614</formula>
    </cfRule>
    <cfRule type="cellIs" dxfId="171" priority="454" operator="equal">
      <formula>$A$613</formula>
    </cfRule>
    <cfRule type="cellIs" dxfId="170" priority="455" operator="equal">
      <formula>$A$612</formula>
    </cfRule>
    <cfRule type="cellIs" dxfId="169" priority="456" operator="equal">
      <formula>$A$611</formula>
    </cfRule>
    <cfRule type="cellIs" dxfId="168" priority="457" operator="equal">
      <formula>$A$610</formula>
    </cfRule>
    <cfRule type="cellIs" dxfId="167" priority="458" operator="equal">
      <formula>$A$609</formula>
    </cfRule>
    <cfRule type="cellIs" dxfId="166" priority="459" operator="equal">
      <formula>$A$608</formula>
    </cfRule>
    <cfRule type="cellIs" dxfId="165" priority="460" operator="equal">
      <formula>$A$607</formula>
    </cfRule>
    <cfRule type="cellIs" dxfId="164" priority="461" operator="equal">
      <formula>$A$606</formula>
    </cfRule>
    <cfRule type="cellIs" dxfId="163" priority="462" operator="equal">
      <formula>$A$605</formula>
    </cfRule>
    <cfRule type="cellIs" dxfId="162" priority="463" operator="equal">
      <formula>$A$604</formula>
    </cfRule>
    <cfRule type="cellIs" dxfId="161" priority="464" operator="equal">
      <formula>$A$603</formula>
    </cfRule>
    <cfRule type="cellIs" dxfId="160" priority="465" operator="equal">
      <formula>$A$602</formula>
    </cfRule>
    <cfRule type="cellIs" dxfId="159" priority="466" operator="equal">
      <formula>$A$601</formula>
    </cfRule>
    <cfRule type="cellIs" dxfId="158" priority="467" operator="equal">
      <formula>$A$600</formula>
    </cfRule>
  </conditionalFormatting>
  <conditionalFormatting sqref="A25:A26">
    <cfRule type="cellIs" dxfId="157" priority="604" operator="equal">
      <formula>$A$601</formula>
    </cfRule>
    <cfRule type="cellIs" dxfId="156" priority="605" operator="equal">
      <formula>$A$618</formula>
    </cfRule>
    <cfRule type="cellIs" dxfId="155" priority="606" operator="equal">
      <formula>$A$617</formula>
    </cfRule>
    <cfRule type="cellIs" dxfId="154" priority="607" operator="equal">
      <formula>$A$616</formula>
    </cfRule>
    <cfRule type="cellIs" dxfId="153" priority="608" operator="equal">
      <formula>$A$615</formula>
    </cfRule>
    <cfRule type="cellIs" dxfId="152" priority="609" operator="equal">
      <formula>$A$614</formula>
    </cfRule>
    <cfRule type="cellIs" dxfId="151" priority="610" operator="equal">
      <formula>$A$613</formula>
    </cfRule>
    <cfRule type="cellIs" dxfId="150" priority="611" operator="equal">
      <formula>$A$612</formula>
    </cfRule>
    <cfRule type="cellIs" dxfId="149" priority="612" operator="equal">
      <formula>$A$611</formula>
    </cfRule>
    <cfRule type="cellIs" dxfId="148" priority="613" operator="equal">
      <formula>$A$610</formula>
    </cfRule>
    <cfRule type="cellIs" dxfId="147" priority="614" operator="equal">
      <formula>$A$609</formula>
    </cfRule>
    <cfRule type="cellIs" dxfId="146" priority="615" operator="equal">
      <formula>$A$608</formula>
    </cfRule>
    <cfRule type="cellIs" dxfId="145" priority="616" operator="equal">
      <formula>$A$607</formula>
    </cfRule>
    <cfRule type="cellIs" dxfId="144" priority="617" operator="equal">
      <formula>$A$606</formula>
    </cfRule>
    <cfRule type="cellIs" dxfId="143" priority="618" operator="equal">
      <formula>$A$605</formula>
    </cfRule>
    <cfRule type="cellIs" dxfId="142" priority="619" operator="equal">
      <formula>$A$604</formula>
    </cfRule>
    <cfRule type="cellIs" dxfId="141" priority="620" operator="equal">
      <formula>$A$603</formula>
    </cfRule>
    <cfRule type="cellIs" dxfId="140" priority="621" operator="equal">
      <formula>$A$602</formula>
    </cfRule>
  </conditionalFormatting>
  <conditionalFormatting sqref="A4">
    <cfRule type="cellIs" dxfId="139" priority="639" operator="equal">
      <formula>$A$1048543</formula>
    </cfRule>
    <cfRule type="cellIs" dxfId="138" priority="640" operator="equal">
      <formula>$A$1048542</formula>
    </cfRule>
    <cfRule type="cellIs" dxfId="137" priority="641" operator="equal">
      <formula>$A$1048541</formula>
    </cfRule>
    <cfRule type="cellIs" dxfId="136" priority="642" operator="equal">
      <formula>$A$1048540</formula>
    </cfRule>
    <cfRule type="cellIs" dxfId="135" priority="643" operator="equal">
      <formula>$A$1048539</formula>
    </cfRule>
    <cfRule type="cellIs" dxfId="134" priority="644" operator="equal">
      <formula>$A$1048538</formula>
    </cfRule>
    <cfRule type="cellIs" dxfId="133" priority="645" operator="equal">
      <formula>$A$1048537</formula>
    </cfRule>
    <cfRule type="cellIs" dxfId="132" priority="646" operator="equal">
      <formula>$A$1048536</formula>
    </cfRule>
    <cfRule type="cellIs" dxfId="131" priority="647" operator="equal">
      <formula>$A$1048535</formula>
    </cfRule>
    <cfRule type="cellIs" dxfId="130" priority="648" operator="equal">
      <formula>$A$1048534</formula>
    </cfRule>
    <cfRule type="cellIs" dxfId="129" priority="649" operator="equal">
      <formula>$A$1048533</formula>
    </cfRule>
    <cfRule type="cellIs" dxfId="128" priority="650" operator="equal">
      <formula>$A$1048532</formula>
    </cfRule>
    <cfRule type="cellIs" dxfId="127" priority="651" operator="equal">
      <formula>$A$1048531</formula>
    </cfRule>
    <cfRule type="cellIs" dxfId="126" priority="652" operator="equal">
      <formula>$A$1048530</formula>
    </cfRule>
    <cfRule type="cellIs" dxfId="125" priority="653" operator="equal">
      <formula>$A$1048529</formula>
    </cfRule>
    <cfRule type="cellIs" dxfId="124" priority="654" operator="equal">
      <formula>$A$1048528</formula>
    </cfRule>
    <cfRule type="cellIs" dxfId="123" priority="655" operator="equal">
      <formula>$A$1048527</formula>
    </cfRule>
  </conditionalFormatting>
  <conditionalFormatting sqref="A4">
    <cfRule type="cellIs" dxfId="122" priority="775" operator="equal">
      <formula>$A$615</formula>
    </cfRule>
    <cfRule type="cellIs" dxfId="121" priority="776" operator="equal">
      <formula>$A$614</formula>
    </cfRule>
    <cfRule type="cellIs" dxfId="120" priority="777" operator="equal">
      <formula>$A$613</formula>
    </cfRule>
    <cfRule type="cellIs" dxfId="119" priority="778" operator="equal">
      <formula>$A$612</formula>
    </cfRule>
    <cfRule type="cellIs" dxfId="118" priority="779" operator="equal">
      <formula>$A$611</formula>
    </cfRule>
    <cfRule type="cellIs" dxfId="117" priority="780" operator="equal">
      <formula>$A$610</formula>
    </cfRule>
    <cfRule type="cellIs" dxfId="116" priority="781" operator="equal">
      <formula>$A$609</formula>
    </cfRule>
    <cfRule type="cellIs" dxfId="115" priority="782" operator="equal">
      <formula>$A$608</formula>
    </cfRule>
    <cfRule type="cellIs" dxfId="114" priority="783" operator="equal">
      <formula>$A$607</formula>
    </cfRule>
    <cfRule type="cellIs" dxfId="113" priority="784" operator="equal">
      <formula>$A$606</formula>
    </cfRule>
    <cfRule type="cellIs" dxfId="112" priority="785" operator="equal">
      <formula>$A$605</formula>
    </cfRule>
    <cfRule type="cellIs" dxfId="111" priority="786" operator="equal">
      <formula>$A$604</formula>
    </cfRule>
    <cfRule type="cellIs" dxfId="110" priority="787" operator="equal">
      <formula>$A$603</formula>
    </cfRule>
    <cfRule type="cellIs" dxfId="109" priority="788" operator="equal">
      <formula>$A$602</formula>
    </cfRule>
    <cfRule type="cellIs" dxfId="108" priority="789" operator="equal">
      <formula>$A$601</formula>
    </cfRule>
    <cfRule type="cellIs" dxfId="107" priority="790" operator="equal">
      <formula>$A$600</formula>
    </cfRule>
    <cfRule type="cellIs" dxfId="106" priority="791" operator="equal">
      <formula>$A$1048558</formula>
    </cfRule>
  </conditionalFormatting>
  <conditionalFormatting sqref="A4">
    <cfRule type="cellIs" dxfId="105" priority="792" operator="equal">
      <formula>$A$614</formula>
    </cfRule>
    <cfRule type="cellIs" dxfId="104" priority="793" operator="equal">
      <formula>$A$613</formula>
    </cfRule>
    <cfRule type="cellIs" dxfId="103" priority="794" operator="equal">
      <formula>$A$612</formula>
    </cfRule>
    <cfRule type="cellIs" dxfId="102" priority="795" operator="equal">
      <formula>$A$611</formula>
    </cfRule>
    <cfRule type="cellIs" dxfId="101" priority="796" operator="equal">
      <formula>$A$610</formula>
    </cfRule>
    <cfRule type="cellIs" dxfId="100" priority="797" operator="equal">
      <formula>$A$609</formula>
    </cfRule>
    <cfRule type="cellIs" dxfId="99" priority="798" operator="equal">
      <formula>$A$608</formula>
    </cfRule>
    <cfRule type="cellIs" dxfId="98" priority="799" operator="equal">
      <formula>$A$607</formula>
    </cfRule>
    <cfRule type="cellIs" dxfId="97" priority="800" operator="equal">
      <formula>$A$606</formula>
    </cfRule>
    <cfRule type="cellIs" dxfId="96" priority="801" operator="equal">
      <formula>$A$605</formula>
    </cfRule>
    <cfRule type="cellIs" dxfId="95" priority="802" operator="equal">
      <formula>$A$604</formula>
    </cfRule>
    <cfRule type="cellIs" dxfId="94" priority="803" operator="equal">
      <formula>$A$603</formula>
    </cfRule>
    <cfRule type="cellIs" dxfId="93" priority="804" operator="equal">
      <formula>$A$602</formula>
    </cfRule>
    <cfRule type="cellIs" dxfId="92" priority="805" operator="equal">
      <formula>$A$601</formula>
    </cfRule>
    <cfRule type="cellIs" dxfId="91" priority="806" operator="equal">
      <formula>$A$600</formula>
    </cfRule>
    <cfRule type="cellIs" dxfId="90" priority="807" operator="equal">
      <formula>$A$1048558</formula>
    </cfRule>
    <cfRule type="cellIs" dxfId="89" priority="808" operator="equal">
      <formula>$A$1048557</formula>
    </cfRule>
  </conditionalFormatting>
  <conditionalFormatting sqref="C20">
    <cfRule type="duplicateValues" dxfId="59" priority="30"/>
  </conditionalFormatting>
  <conditionalFormatting sqref="D20">
    <cfRule type="duplicateValues" dxfId="57" priority="29"/>
  </conditionalFormatting>
  <conditionalFormatting sqref="E20">
    <cfRule type="duplicateValues" dxfId="55" priority="28"/>
  </conditionalFormatting>
  <conditionalFormatting sqref="F20">
    <cfRule type="duplicateValues" dxfId="53" priority="27"/>
  </conditionalFormatting>
  <conditionalFormatting sqref="G20">
    <cfRule type="duplicateValues" dxfId="51" priority="26"/>
  </conditionalFormatting>
  <conditionalFormatting sqref="H20">
    <cfRule type="duplicateValues" dxfId="49" priority="25"/>
  </conditionalFormatting>
  <conditionalFormatting sqref="I20">
    <cfRule type="duplicateValues" dxfId="47" priority="24"/>
  </conditionalFormatting>
  <conditionalFormatting sqref="J20">
    <cfRule type="duplicateValues" dxfId="45" priority="23"/>
  </conditionalFormatting>
  <conditionalFormatting sqref="K20">
    <cfRule type="duplicateValues" dxfId="43" priority="22"/>
  </conditionalFormatting>
  <conditionalFormatting sqref="L20">
    <cfRule type="duplicateValues" dxfId="41" priority="21"/>
  </conditionalFormatting>
  <conditionalFormatting sqref="M20">
    <cfRule type="duplicateValues" dxfId="39" priority="20"/>
  </conditionalFormatting>
  <conditionalFormatting sqref="N20">
    <cfRule type="duplicateValues" dxfId="37" priority="19"/>
  </conditionalFormatting>
  <conditionalFormatting sqref="C20:N20">
    <cfRule type="cellIs" dxfId="35" priority="2" operator="equal">
      <formula>$A$198</formula>
    </cfRule>
    <cfRule type="cellIs" dxfId="34" priority="3" operator="equal">
      <formula>$A$197</formula>
    </cfRule>
    <cfRule type="cellIs" dxfId="33" priority="4" operator="equal">
      <formula>$A$196</formula>
    </cfRule>
    <cfRule type="cellIs" dxfId="32" priority="5" operator="equal">
      <formula>$A$195</formula>
    </cfRule>
    <cfRule type="cellIs" dxfId="31" priority="6" operator="equal">
      <formula>$A$194</formula>
    </cfRule>
    <cfRule type="cellIs" dxfId="30" priority="7" operator="equal">
      <formula>$A$193</formula>
    </cfRule>
    <cfRule type="cellIs" dxfId="29" priority="8" operator="equal">
      <formula>$A$192</formula>
    </cfRule>
    <cfRule type="cellIs" dxfId="28" priority="9" operator="equal">
      <formula>$A$191</formula>
    </cfRule>
    <cfRule type="cellIs" dxfId="27" priority="10" operator="equal">
      <formula>$A$190</formula>
    </cfRule>
    <cfRule type="cellIs" dxfId="26" priority="11" operator="equal">
      <formula>$A$189</formula>
    </cfRule>
    <cfRule type="cellIs" dxfId="25" priority="12" operator="equal">
      <formula>$A$188</formula>
    </cfRule>
    <cfRule type="cellIs" dxfId="24" priority="13" operator="equal">
      <formula>$A$187</formula>
    </cfRule>
    <cfRule type="cellIs" dxfId="23" priority="14" operator="equal">
      <formula>$A$186</formula>
    </cfRule>
    <cfRule type="cellIs" dxfId="22" priority="15" operator="equal">
      <formula>$A$185</formula>
    </cfRule>
    <cfRule type="cellIs" dxfId="21" priority="16" operator="equal">
      <formula>$A$184</formula>
    </cfRule>
    <cfRule type="cellIs" dxfId="20" priority="17" operator="equal">
      <formula>$A$183</formula>
    </cfRule>
    <cfRule type="cellIs" dxfId="19" priority="18" operator="equal">
      <formula>$A$182</formula>
    </cfRule>
  </conditionalFormatting>
  <conditionalFormatting sqref="M20">
    <cfRule type="duplicateValues" dxfId="1" priority="1"/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5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39" customWidth="1"/>
    <col min="2" max="2" width="10.5703125" style="39" bestFit="1" customWidth="1"/>
    <col min="3" max="3" width="9.5703125" style="39" customWidth="1"/>
    <col min="4" max="4" width="12.42578125" style="39" customWidth="1"/>
    <col min="5" max="5" width="11.42578125" style="39" customWidth="1"/>
    <col min="6" max="6" width="11.42578125" style="44" customWidth="1"/>
    <col min="7" max="7" width="11" style="39" customWidth="1"/>
    <col min="8" max="8" width="11.42578125" style="39" customWidth="1"/>
    <col min="9" max="9" width="10.5703125" style="39" customWidth="1"/>
    <col min="10" max="10" width="4.140625" style="39" customWidth="1"/>
    <col min="11" max="11" width="9.42578125" style="39" bestFit="1" customWidth="1"/>
    <col min="12" max="16384" width="8.85546875" style="39"/>
  </cols>
  <sheetData>
    <row r="2" spans="2:12" ht="15">
      <c r="B2" s="38" t="s">
        <v>33</v>
      </c>
      <c r="F2" s="40"/>
      <c r="G2" s="41"/>
    </row>
    <row r="3" spans="2:12">
      <c r="C3" s="42"/>
      <c r="D3" s="43"/>
      <c r="E3" s="43"/>
      <c r="J3" s="43"/>
    </row>
    <row r="4" spans="2:12" ht="15">
      <c r="B4" s="45">
        <v>42334</v>
      </c>
      <c r="C4" s="46" t="str">
        <f>TEXT(B4,"dddd")</f>
        <v>Thursday</v>
      </c>
      <c r="D4" s="47" t="s">
        <v>34</v>
      </c>
      <c r="E4" s="43"/>
      <c r="F4" s="43"/>
      <c r="G4" s="48"/>
      <c r="L4" s="48"/>
    </row>
    <row r="5" spans="2:12" ht="15">
      <c r="B5" s="45">
        <v>42335</v>
      </c>
      <c r="C5" s="46" t="str">
        <f t="shared" ref="C5:C28" si="0">TEXT(B5,"dddd")</f>
        <v>Friday</v>
      </c>
      <c r="D5" s="47" t="s">
        <v>34</v>
      </c>
      <c r="F5" s="43"/>
      <c r="G5" s="48"/>
    </row>
    <row r="6" spans="2:12" ht="15">
      <c r="B6" s="45">
        <v>42362</v>
      </c>
      <c r="C6" s="46" t="str">
        <f t="shared" si="0"/>
        <v>Thursday</v>
      </c>
      <c r="D6" s="47" t="s">
        <v>35</v>
      </c>
      <c r="F6" s="43"/>
      <c r="G6" s="48"/>
      <c r="L6" s="48"/>
    </row>
    <row r="7" spans="2:12" ht="15">
      <c r="B7" s="45">
        <v>42363</v>
      </c>
      <c r="C7" s="46" t="str">
        <f t="shared" si="0"/>
        <v>Friday</v>
      </c>
      <c r="D7" s="47" t="s">
        <v>35</v>
      </c>
      <c r="F7" s="43"/>
      <c r="G7" s="48"/>
    </row>
    <row r="8" spans="2:12" ht="15">
      <c r="B8" s="45">
        <v>42369</v>
      </c>
      <c r="C8" s="46" t="str">
        <f t="shared" si="0"/>
        <v>Thursday</v>
      </c>
      <c r="D8" s="47" t="s">
        <v>36</v>
      </c>
      <c r="F8" s="43"/>
      <c r="G8" s="48"/>
      <c r="L8" s="48"/>
    </row>
    <row r="9" spans="2:12" ht="15">
      <c r="B9" s="45">
        <v>42370</v>
      </c>
      <c r="C9" s="46" t="str">
        <f t="shared" si="0"/>
        <v>Friday</v>
      </c>
      <c r="D9" s="47" t="s">
        <v>36</v>
      </c>
      <c r="F9" s="43"/>
      <c r="G9" s="48"/>
    </row>
    <row r="10" spans="2:12" ht="15">
      <c r="B10" s="45">
        <v>42384</v>
      </c>
      <c r="C10" s="46" t="str">
        <f t="shared" si="0"/>
        <v>Friday</v>
      </c>
      <c r="D10" s="47" t="s">
        <v>37</v>
      </c>
      <c r="F10" s="43"/>
      <c r="G10" s="48"/>
      <c r="K10" s="48"/>
    </row>
    <row r="11" spans="2:12" ht="15">
      <c r="B11" s="45">
        <v>42387</v>
      </c>
      <c r="C11" s="46" t="str">
        <f t="shared" si="0"/>
        <v>Monday</v>
      </c>
      <c r="D11" s="49" t="s">
        <v>38</v>
      </c>
      <c r="F11" s="43"/>
      <c r="G11" s="48"/>
      <c r="K11" s="48"/>
    </row>
    <row r="12" spans="2:12" ht="15">
      <c r="B12" s="45">
        <v>42395</v>
      </c>
      <c r="C12" s="46" t="str">
        <f t="shared" si="0"/>
        <v>Tuesday</v>
      </c>
      <c r="D12" s="47" t="s">
        <v>39</v>
      </c>
      <c r="F12" s="43"/>
      <c r="G12" s="48"/>
    </row>
    <row r="13" spans="2:12" ht="15">
      <c r="B13" s="45">
        <v>42415</v>
      </c>
      <c r="C13" s="46" t="str">
        <f t="shared" si="0"/>
        <v>Monday</v>
      </c>
      <c r="D13" s="47" t="s">
        <v>40</v>
      </c>
      <c r="F13" s="43"/>
      <c r="G13" s="48"/>
      <c r="K13" s="48"/>
    </row>
    <row r="14" spans="2:12" ht="15">
      <c r="B14" s="45"/>
      <c r="C14" s="46" t="str">
        <f t="shared" si="0"/>
        <v>Saturday</v>
      </c>
      <c r="D14" s="47" t="s">
        <v>41</v>
      </c>
      <c r="F14" s="43"/>
      <c r="G14" s="48"/>
      <c r="K14" s="48"/>
    </row>
    <row r="15" spans="2:12" ht="15">
      <c r="B15" s="45">
        <v>42517</v>
      </c>
      <c r="C15" s="46" t="str">
        <f t="shared" si="0"/>
        <v>Friday</v>
      </c>
      <c r="D15" s="47" t="s">
        <v>42</v>
      </c>
      <c r="F15" s="43"/>
      <c r="G15" s="48"/>
      <c r="K15" s="48"/>
    </row>
    <row r="16" spans="2:12">
      <c r="B16" s="45">
        <v>42520</v>
      </c>
      <c r="C16" s="46" t="str">
        <f t="shared" si="0"/>
        <v>Monday</v>
      </c>
      <c r="D16" s="47" t="s">
        <v>43</v>
      </c>
      <c r="F16" s="43"/>
      <c r="G16" s="44"/>
    </row>
    <row r="17" spans="2:11" ht="15">
      <c r="B17" s="45">
        <v>42555</v>
      </c>
      <c r="C17" s="46" t="str">
        <f t="shared" si="0"/>
        <v>Monday</v>
      </c>
      <c r="D17" s="47" t="s">
        <v>44</v>
      </c>
      <c r="F17" s="43"/>
      <c r="G17" s="48"/>
      <c r="K17" s="48"/>
    </row>
    <row r="18" spans="2:11" ht="15">
      <c r="B18" s="45">
        <v>42597</v>
      </c>
      <c r="C18" s="46" t="str">
        <f t="shared" si="0"/>
        <v>Monday</v>
      </c>
      <c r="D18" s="47" t="s">
        <v>45</v>
      </c>
      <c r="F18" s="43"/>
      <c r="G18" s="48"/>
    </row>
    <row r="19" spans="2:11" ht="15">
      <c r="B19" s="45">
        <v>42615</v>
      </c>
      <c r="C19" s="46" t="str">
        <f t="shared" si="0"/>
        <v>Friday</v>
      </c>
      <c r="D19" s="47" t="s">
        <v>46</v>
      </c>
      <c r="F19" s="43"/>
      <c r="G19" s="48"/>
    </row>
    <row r="20" spans="2:11" ht="15">
      <c r="B20" s="45">
        <v>42618</v>
      </c>
      <c r="C20" s="46" t="str">
        <f t="shared" si="0"/>
        <v>Monday</v>
      </c>
      <c r="D20" s="47" t="s">
        <v>47</v>
      </c>
      <c r="F20" s="43"/>
      <c r="G20" s="48"/>
      <c r="K20" s="48"/>
    </row>
    <row r="21" spans="2:11" ht="15">
      <c r="B21" s="45">
        <v>42697</v>
      </c>
      <c r="C21" s="46" t="str">
        <f t="shared" si="0"/>
        <v>Wednesday</v>
      </c>
      <c r="D21" s="47" t="s">
        <v>48</v>
      </c>
      <c r="F21" s="43"/>
      <c r="G21" s="48"/>
      <c r="K21" s="48"/>
    </row>
    <row r="22" spans="2:11" ht="15">
      <c r="B22" s="50">
        <v>42698</v>
      </c>
      <c r="C22" s="46" t="str">
        <f t="shared" si="0"/>
        <v>Thursday</v>
      </c>
      <c r="D22" s="47" t="s">
        <v>34</v>
      </c>
      <c r="F22" s="43"/>
      <c r="G22" s="48"/>
    </row>
    <row r="23" spans="2:11" ht="15">
      <c r="B23" s="50">
        <v>42699</v>
      </c>
      <c r="C23" s="46" t="str">
        <f t="shared" si="0"/>
        <v>Friday</v>
      </c>
      <c r="D23" s="47" t="s">
        <v>34</v>
      </c>
      <c r="E23" s="38"/>
      <c r="F23" s="43"/>
      <c r="G23" s="48"/>
      <c r="K23" s="48"/>
    </row>
    <row r="24" spans="2:11" ht="15">
      <c r="B24" s="51">
        <v>42727</v>
      </c>
      <c r="C24" s="46" t="str">
        <f t="shared" si="0"/>
        <v>Friday</v>
      </c>
      <c r="D24" s="47" t="s">
        <v>49</v>
      </c>
      <c r="F24" s="43"/>
      <c r="G24" s="48"/>
    </row>
    <row r="25" spans="2:11" ht="15">
      <c r="B25" s="51">
        <v>42730</v>
      </c>
      <c r="C25" s="46" t="str">
        <f t="shared" si="0"/>
        <v>Monday</v>
      </c>
      <c r="D25" s="47" t="s">
        <v>35</v>
      </c>
      <c r="F25" s="43"/>
      <c r="G25" s="48"/>
      <c r="K25" s="48"/>
    </row>
    <row r="26" spans="2:11" ht="15">
      <c r="B26" s="51">
        <v>42734</v>
      </c>
      <c r="C26" s="46" t="str">
        <f t="shared" si="0"/>
        <v>Friday</v>
      </c>
      <c r="D26" s="47" t="s">
        <v>36</v>
      </c>
      <c r="F26" s="43"/>
      <c r="G26" s="48"/>
    </row>
    <row r="27" spans="2:11">
      <c r="B27" s="51"/>
      <c r="C27" s="46" t="str">
        <f t="shared" si="0"/>
        <v>Saturday</v>
      </c>
      <c r="D27" s="47"/>
      <c r="F27" s="43"/>
      <c r="G27" s="44"/>
    </row>
    <row r="28" spans="2:11">
      <c r="B28" s="51"/>
      <c r="C28" s="46" t="str">
        <f t="shared" si="0"/>
        <v>Saturday</v>
      </c>
      <c r="D28" s="47"/>
      <c r="F28" s="43"/>
      <c r="G28" s="44"/>
      <c r="K28" s="52"/>
    </row>
    <row r="29" spans="2:11">
      <c r="C29" s="53"/>
      <c r="E29" s="43"/>
    </row>
    <row r="30" spans="2:11">
      <c r="C30" s="53"/>
      <c r="E30" s="43"/>
    </row>
    <row r="31" spans="2:11">
      <c r="C31" s="53"/>
      <c r="E31" s="43"/>
    </row>
    <row r="32" spans="2:11">
      <c r="B32" s="38" t="s">
        <v>50</v>
      </c>
      <c r="C32" s="53"/>
      <c r="E32" s="43"/>
    </row>
    <row r="33" spans="2:10">
      <c r="B33" s="45">
        <v>42370</v>
      </c>
      <c r="C33" s="38" t="s">
        <v>51</v>
      </c>
      <c r="E33" s="43"/>
    </row>
    <row r="34" spans="2:10">
      <c r="B34" s="45">
        <v>42454</v>
      </c>
      <c r="C34" s="38" t="s">
        <v>52</v>
      </c>
      <c r="J34" s="52"/>
    </row>
    <row r="35" spans="2:10">
      <c r="B35" s="45">
        <v>42457</v>
      </c>
      <c r="C35" s="38" t="s">
        <v>53</v>
      </c>
    </row>
    <row r="36" spans="2:10">
      <c r="B36" s="45">
        <v>42492</v>
      </c>
      <c r="C36" s="54" t="s">
        <v>54</v>
      </c>
    </row>
    <row r="37" spans="2:10">
      <c r="B37" s="45">
        <v>42520</v>
      </c>
      <c r="C37" s="54" t="s">
        <v>55</v>
      </c>
      <c r="J37" s="55"/>
    </row>
    <row r="38" spans="2:10">
      <c r="B38" s="45">
        <v>42611</v>
      </c>
      <c r="C38" s="54" t="s">
        <v>56</v>
      </c>
    </row>
    <row r="39" spans="2:10">
      <c r="B39" s="45">
        <v>42730</v>
      </c>
      <c r="C39" s="54" t="s">
        <v>57</v>
      </c>
    </row>
    <row r="40" spans="2:10">
      <c r="B40" s="45">
        <v>42731</v>
      </c>
      <c r="C40" s="54" t="s">
        <v>58</v>
      </c>
      <c r="J40" s="52"/>
    </row>
    <row r="41" spans="2:10">
      <c r="B41" s="45">
        <v>42384</v>
      </c>
      <c r="C41" s="46" t="s">
        <v>59</v>
      </c>
      <c r="D41" s="47" t="s">
        <v>37</v>
      </c>
    </row>
    <row r="42" spans="2:10">
      <c r="B42" s="45">
        <v>42395</v>
      </c>
      <c r="C42" s="46" t="s">
        <v>60</v>
      </c>
      <c r="D42" s="47" t="s">
        <v>39</v>
      </c>
    </row>
    <row r="43" spans="2:10">
      <c r="B43" s="45">
        <v>42597</v>
      </c>
      <c r="C43" s="46" t="s">
        <v>61</v>
      </c>
      <c r="D43" s="47" t="s">
        <v>45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6" t="s">
        <v>62</v>
      </c>
      <c r="B3" s="56" t="s">
        <v>63</v>
      </c>
      <c r="C3" s="57" t="s">
        <v>64</v>
      </c>
      <c r="I3" s="58" t="s">
        <v>65</v>
      </c>
    </row>
    <row r="4" spans="1:9" ht="15.75">
      <c r="A4" s="31">
        <v>42397</v>
      </c>
      <c r="B4" t="str">
        <f>TEXT(A4,"dddd")</f>
        <v>Thursday</v>
      </c>
      <c r="C4" t="str">
        <f>IF(B4="Saturday","change Mail date", IF(B4="Sunday", "change Mail date", "No Error"))</f>
        <v>No Error</v>
      </c>
      <c r="E4" s="59">
        <f>A4</f>
        <v>42397</v>
      </c>
      <c r="F4" s="60">
        <v>42334</v>
      </c>
      <c r="G4" s="59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1">
        <v>42425</v>
      </c>
      <c r="B5" t="str">
        <f t="shared" ref="B5:B15" si="1">TEXT(A5,"dddd")</f>
        <v>Thursday</v>
      </c>
      <c r="C5" t="str">
        <f t="shared" ref="C5:C15" si="2">IF(B5="Saturday","change Mail date", IF(B5="Sunday", "change Mail date", "No Error"))</f>
        <v>No Error</v>
      </c>
      <c r="E5" s="59">
        <f t="shared" ref="E5:E15" si="3">A5</f>
        <v>42425</v>
      </c>
      <c r="F5" s="60">
        <v>42335</v>
      </c>
      <c r="G5" s="59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1">
        <v>42460</v>
      </c>
      <c r="B6" t="str">
        <f t="shared" si="1"/>
        <v>Thursday</v>
      </c>
      <c r="C6" t="str">
        <f t="shared" si="2"/>
        <v>No Error</v>
      </c>
      <c r="E6" s="59">
        <f t="shared" si="3"/>
        <v>42460</v>
      </c>
      <c r="F6" s="60">
        <v>42362</v>
      </c>
      <c r="G6" s="59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1">
        <v>42488</v>
      </c>
      <c r="B7" t="str">
        <f t="shared" si="1"/>
        <v>Thursday</v>
      </c>
      <c r="C7" t="str">
        <f t="shared" si="2"/>
        <v>No Error</v>
      </c>
      <c r="E7" s="59">
        <f t="shared" si="3"/>
        <v>42488</v>
      </c>
      <c r="F7" s="60">
        <v>42363</v>
      </c>
      <c r="G7" s="59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1">
        <v>42516</v>
      </c>
      <c r="B8" t="str">
        <f t="shared" si="1"/>
        <v>Thursday</v>
      </c>
      <c r="C8" t="str">
        <f t="shared" si="2"/>
        <v>No Error</v>
      </c>
      <c r="E8" s="59">
        <f t="shared" si="3"/>
        <v>42516</v>
      </c>
      <c r="F8" s="60">
        <v>42369</v>
      </c>
      <c r="G8" s="59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1">
        <v>42551</v>
      </c>
      <c r="B9" t="str">
        <f t="shared" si="1"/>
        <v>Thursday</v>
      </c>
      <c r="C9" t="str">
        <f t="shared" si="2"/>
        <v>No Error</v>
      </c>
      <c r="E9" s="59">
        <f t="shared" si="3"/>
        <v>42551</v>
      </c>
      <c r="F9" s="60">
        <v>42370</v>
      </c>
      <c r="G9" s="59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1">
        <v>42579</v>
      </c>
      <c r="B10" t="str">
        <f t="shared" si="1"/>
        <v>Thursday</v>
      </c>
      <c r="C10" t="str">
        <f t="shared" si="2"/>
        <v>No Error</v>
      </c>
      <c r="E10" s="59">
        <f t="shared" si="3"/>
        <v>42579</v>
      </c>
      <c r="F10" s="60">
        <v>42384</v>
      </c>
      <c r="G10" s="59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1">
        <v>42607</v>
      </c>
      <c r="B11" t="str">
        <f t="shared" si="1"/>
        <v>Thursday</v>
      </c>
      <c r="C11" t="str">
        <f t="shared" si="2"/>
        <v>No Error</v>
      </c>
      <c r="E11" s="59">
        <f t="shared" si="3"/>
        <v>42607</v>
      </c>
      <c r="F11" s="60">
        <v>42387</v>
      </c>
      <c r="G11" s="59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1">
        <v>42642</v>
      </c>
      <c r="B12" t="str">
        <f t="shared" si="1"/>
        <v>Thursday</v>
      </c>
      <c r="C12" t="str">
        <f t="shared" si="2"/>
        <v>No Error</v>
      </c>
      <c r="E12" s="59">
        <f t="shared" si="3"/>
        <v>42642</v>
      </c>
      <c r="F12" s="60">
        <v>42395</v>
      </c>
      <c r="G12" s="59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1">
        <v>42670</v>
      </c>
      <c r="B13" t="str">
        <f t="shared" si="1"/>
        <v>Thursday</v>
      </c>
      <c r="C13" t="str">
        <f t="shared" si="2"/>
        <v>No Error</v>
      </c>
      <c r="E13" s="59">
        <f t="shared" si="3"/>
        <v>42670</v>
      </c>
      <c r="F13" s="60">
        <v>42415</v>
      </c>
      <c r="G13" s="59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1">
        <v>42698</v>
      </c>
      <c r="B14" t="str">
        <f t="shared" si="1"/>
        <v>Thursday</v>
      </c>
      <c r="C14" t="str">
        <f t="shared" si="2"/>
        <v>No Error</v>
      </c>
      <c r="E14" s="59">
        <f t="shared" si="3"/>
        <v>42698</v>
      </c>
      <c r="F14" s="60">
        <v>42517</v>
      </c>
      <c r="G14" s="59">
        <f t="shared" si="4"/>
        <v>42517</v>
      </c>
      <c r="H14" s="61">
        <f t="shared" si="0"/>
        <v>42698</v>
      </c>
      <c r="I14" t="str">
        <f t="shared" si="5"/>
        <v>change Mail date</v>
      </c>
    </row>
    <row r="15" spans="1:9" ht="15.75">
      <c r="A15" s="31">
        <v>42733</v>
      </c>
      <c r="B15" t="str">
        <f t="shared" si="1"/>
        <v>Thursday</v>
      </c>
      <c r="C15" t="str">
        <f t="shared" si="2"/>
        <v>No Error</v>
      </c>
      <c r="E15" s="59">
        <f t="shared" si="3"/>
        <v>42733</v>
      </c>
      <c r="F15" s="60">
        <v>42520</v>
      </c>
      <c r="G15" s="59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59"/>
      <c r="F16" s="60">
        <v>42555</v>
      </c>
      <c r="G16" s="59">
        <f t="shared" si="4"/>
        <v>42555</v>
      </c>
    </row>
    <row r="17" spans="5:7">
      <c r="E17" s="59"/>
      <c r="F17" s="60">
        <v>42597</v>
      </c>
      <c r="G17" s="59">
        <f t="shared" si="4"/>
        <v>42597</v>
      </c>
    </row>
    <row r="18" spans="5:7">
      <c r="E18" s="59"/>
      <c r="F18" s="60">
        <v>42615</v>
      </c>
      <c r="G18" s="59">
        <f t="shared" si="4"/>
        <v>42615</v>
      </c>
    </row>
    <row r="19" spans="5:7">
      <c r="E19" s="59"/>
      <c r="F19" s="60">
        <v>42618</v>
      </c>
      <c r="G19" s="59">
        <f t="shared" si="4"/>
        <v>42618</v>
      </c>
    </row>
    <row r="20" spans="5:7">
      <c r="E20" s="59"/>
      <c r="F20" s="60">
        <v>42697</v>
      </c>
      <c r="G20" s="59">
        <f t="shared" si="4"/>
        <v>42697</v>
      </c>
    </row>
    <row r="21" spans="5:7">
      <c r="E21" s="59"/>
      <c r="F21" s="62">
        <v>42698</v>
      </c>
      <c r="G21" s="59">
        <f t="shared" si="4"/>
        <v>42698</v>
      </c>
    </row>
    <row r="22" spans="5:7">
      <c r="E22" s="59"/>
      <c r="F22" s="62">
        <v>42699</v>
      </c>
      <c r="G22" s="59">
        <f t="shared" si="4"/>
        <v>42699</v>
      </c>
    </row>
    <row r="23" spans="5:7">
      <c r="E23" s="59"/>
      <c r="F23" s="63">
        <v>42727</v>
      </c>
      <c r="G23" s="59">
        <f t="shared" si="4"/>
        <v>42727</v>
      </c>
    </row>
    <row r="24" spans="5:7">
      <c r="E24" s="59"/>
      <c r="F24" s="63">
        <v>42730</v>
      </c>
      <c r="G24" s="59">
        <f t="shared" si="4"/>
        <v>42730</v>
      </c>
    </row>
    <row r="25" spans="5:7">
      <c r="E25" s="59"/>
      <c r="F25" s="63">
        <v>42734</v>
      </c>
      <c r="G25" s="59">
        <f t="shared" si="4"/>
        <v>42734</v>
      </c>
    </row>
    <row r="26" spans="5:7">
      <c r="E26" s="59"/>
      <c r="F26" s="63"/>
      <c r="G26" s="59"/>
    </row>
    <row r="27" spans="5:7">
      <c r="E27" s="59"/>
      <c r="F27" s="63"/>
      <c r="G27" s="59"/>
    </row>
    <row r="28" spans="5:7">
      <c r="E28" s="59"/>
    </row>
  </sheetData>
  <conditionalFormatting sqref="A4">
    <cfRule type="duplicateValues" dxfId="88" priority="29"/>
  </conditionalFormatting>
  <conditionalFormatting sqref="A5">
    <cfRule type="duplicateValues" dxfId="87" priority="28"/>
  </conditionalFormatting>
  <conditionalFormatting sqref="A6">
    <cfRule type="duplicateValues" dxfId="86" priority="27"/>
  </conditionalFormatting>
  <conditionalFormatting sqref="A7">
    <cfRule type="duplicateValues" dxfId="85" priority="26"/>
  </conditionalFormatting>
  <conditionalFormatting sqref="A8">
    <cfRule type="duplicateValues" dxfId="84" priority="25"/>
  </conditionalFormatting>
  <conditionalFormatting sqref="A9">
    <cfRule type="duplicateValues" dxfId="83" priority="24"/>
  </conditionalFormatting>
  <conditionalFormatting sqref="A10">
    <cfRule type="duplicateValues" dxfId="82" priority="23"/>
  </conditionalFormatting>
  <conditionalFormatting sqref="A11">
    <cfRule type="duplicateValues" dxfId="81" priority="22"/>
  </conditionalFormatting>
  <conditionalFormatting sqref="A12">
    <cfRule type="duplicateValues" dxfId="80" priority="21"/>
  </conditionalFormatting>
  <conditionalFormatting sqref="A13">
    <cfRule type="duplicateValues" dxfId="79" priority="20"/>
  </conditionalFormatting>
  <conditionalFormatting sqref="A14">
    <cfRule type="duplicateValues" dxfId="78" priority="19"/>
  </conditionalFormatting>
  <conditionalFormatting sqref="A15">
    <cfRule type="duplicateValues" dxfId="77" priority="18"/>
  </conditionalFormatting>
  <conditionalFormatting sqref="A4:A15">
    <cfRule type="cellIs" dxfId="76" priority="1" operator="equal">
      <formula>$A$616</formula>
    </cfRule>
    <cfRule type="cellIs" dxfId="75" priority="2" operator="equal">
      <formula>$A$615</formula>
    </cfRule>
    <cfRule type="cellIs" dxfId="74" priority="3" operator="equal">
      <formula>$A$614</formula>
    </cfRule>
    <cfRule type="cellIs" dxfId="73" priority="4" operator="equal">
      <formula>$A$613</formula>
    </cfRule>
    <cfRule type="cellIs" dxfId="72" priority="5" operator="equal">
      <formula>$A$612</formula>
    </cfRule>
    <cfRule type="cellIs" dxfId="71" priority="6" operator="equal">
      <formula>$A$611</formula>
    </cfRule>
    <cfRule type="cellIs" dxfId="70" priority="7" operator="equal">
      <formula>$A$610</formula>
    </cfRule>
    <cfRule type="cellIs" dxfId="69" priority="8" operator="equal">
      <formula>$A$609</formula>
    </cfRule>
    <cfRule type="cellIs" dxfId="68" priority="9" operator="equal">
      <formula>$A$608</formula>
    </cfRule>
    <cfRule type="cellIs" dxfId="67" priority="10" operator="equal">
      <formula>$A$607</formula>
    </cfRule>
    <cfRule type="cellIs" dxfId="66" priority="11" operator="equal">
      <formula>$A$606</formula>
    </cfRule>
    <cfRule type="cellIs" dxfId="65" priority="12" operator="equal">
      <formula>$A$605</formula>
    </cfRule>
    <cfRule type="cellIs" dxfId="64" priority="13" operator="equal">
      <formula>$A$604</formula>
    </cfRule>
    <cfRule type="cellIs" dxfId="63" priority="14" operator="equal">
      <formula>$A$603</formula>
    </cfRule>
    <cfRule type="cellIs" dxfId="62" priority="15" operator="equal">
      <formula>$A$602</formula>
    </cfRule>
    <cfRule type="cellIs" dxfId="61" priority="16" operator="equal">
      <formula>$A$601</formula>
    </cfRule>
    <cfRule type="cellIs" dxfId="60" priority="17" operator="equal">
      <formula>$A$600</formula>
    </cfRule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51476781</cp:lastModifiedBy>
  <cp:lastPrinted>2013-06-18T22:38:12Z</cp:lastPrinted>
  <dcterms:created xsi:type="dcterms:W3CDTF">2004-01-21T20:24:14Z</dcterms:created>
  <dcterms:modified xsi:type="dcterms:W3CDTF">2015-12-21T14:26:38Z</dcterms:modified>
</cp:coreProperties>
</file>