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'2016'!$A$1:$AC$48</definedName>
  </definedNames>
  <calcPr calcId="125725"/>
</workbook>
</file>

<file path=xl/calcChain.xml><?xml version="1.0" encoding="utf-8"?>
<calcChain xmlns="http://schemas.openxmlformats.org/spreadsheetml/2006/main">
  <c r="H16" i="7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  <c r="B35"/>
  <c r="C35" s="1"/>
  <c r="B36"/>
  <c r="C36" s="1"/>
  <c r="B37"/>
  <c r="C37" s="1"/>
  <c r="B38"/>
  <c r="C38" s="1"/>
  <c r="B39"/>
  <c r="C39" s="1"/>
  <c r="B40"/>
  <c r="C40" s="1"/>
  <c r="B41"/>
  <c r="C41" s="1"/>
  <c r="B42"/>
  <c r="C42" s="1"/>
  <c r="B43"/>
  <c r="C43" s="1"/>
  <c r="B44"/>
  <c r="C44" s="1"/>
  <c r="B45"/>
  <c r="C45" s="1"/>
  <c r="B46"/>
  <c r="C46" s="1"/>
  <c r="B47"/>
  <c r="C47" s="1"/>
  <c r="B48"/>
  <c r="C48" s="1"/>
  <c r="B49"/>
  <c r="C49" s="1"/>
  <c r="B50"/>
  <c r="C50" s="1"/>
  <c r="B51"/>
  <c r="C51" s="1"/>
  <c r="B52"/>
  <c r="C52" s="1"/>
  <c r="B53"/>
  <c r="C53" s="1"/>
  <c r="B54"/>
  <c r="C54" s="1"/>
  <c r="B55"/>
  <c r="C55" s="1"/>
  <c r="G25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32" i="4"/>
  <c r="E32"/>
  <c r="F32"/>
  <c r="G32"/>
  <c r="H32"/>
  <c r="I32"/>
  <c r="J32"/>
  <c r="K32"/>
  <c r="L32"/>
  <c r="M32"/>
  <c r="N32"/>
  <c r="O32"/>
  <c r="P32"/>
  <c r="Q32"/>
  <c r="R32"/>
  <c r="S32"/>
  <c r="T32"/>
  <c r="C32"/>
  <c r="D17"/>
  <c r="E17"/>
  <c r="F17"/>
  <c r="G17"/>
  <c r="H17"/>
  <c r="I17"/>
  <c r="J17"/>
  <c r="K17"/>
  <c r="L17"/>
  <c r="M17"/>
  <c r="N17"/>
  <c r="O17"/>
  <c r="P17"/>
  <c r="Q17"/>
  <c r="R17"/>
  <c r="S17"/>
  <c r="T17"/>
  <c r="C17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B33" i="4"/>
  <c r="E33" s="1"/>
  <c r="B23"/>
  <c r="B24" s="1"/>
  <c r="D24" s="1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T7"/>
  <c r="S7"/>
  <c r="R7"/>
  <c r="Q7"/>
  <c r="P7"/>
  <c r="O7"/>
  <c r="N7"/>
  <c r="M7"/>
  <c r="L7"/>
  <c r="K7"/>
  <c r="J7"/>
  <c r="I7"/>
  <c r="H7"/>
  <c r="G7"/>
  <c r="F7"/>
  <c r="E7"/>
  <c r="D7"/>
  <c r="C24" l="1"/>
  <c r="T33"/>
  <c r="R33"/>
  <c r="P33"/>
  <c r="N33"/>
  <c r="L33"/>
  <c r="J33"/>
  <c r="H33"/>
  <c r="F33"/>
  <c r="D33"/>
  <c r="S24"/>
  <c r="Q24"/>
  <c r="O24"/>
  <c r="M24"/>
  <c r="K24"/>
  <c r="I24"/>
  <c r="G24"/>
  <c r="E24"/>
  <c r="T23"/>
  <c r="R23"/>
  <c r="P23"/>
  <c r="N23"/>
  <c r="L23"/>
  <c r="J23"/>
  <c r="H23"/>
  <c r="F23"/>
  <c r="D23"/>
  <c r="C23"/>
  <c r="C33"/>
  <c r="S33"/>
  <c r="Q33"/>
  <c r="O33"/>
  <c r="M33"/>
  <c r="K33"/>
  <c r="I33"/>
  <c r="G33"/>
  <c r="T24"/>
  <c r="R24"/>
  <c r="P24"/>
  <c r="N24"/>
  <c r="L24"/>
  <c r="J24"/>
  <c r="H24"/>
  <c r="F24"/>
  <c r="S23"/>
  <c r="Q23"/>
  <c r="O23"/>
  <c r="M23"/>
  <c r="K23"/>
  <c r="I23"/>
  <c r="G23"/>
  <c r="E23"/>
  <c r="B25"/>
  <c r="B34"/>
  <c r="E25" l="1"/>
  <c r="G25"/>
  <c r="I25"/>
  <c r="K25"/>
  <c r="M25"/>
  <c r="O25"/>
  <c r="Q25"/>
  <c r="S25"/>
  <c r="C25"/>
  <c r="D25"/>
  <c r="F25"/>
  <c r="H25"/>
  <c r="J25"/>
  <c r="L25"/>
  <c r="N25"/>
  <c r="P25"/>
  <c r="R25"/>
  <c r="T25"/>
  <c r="D34"/>
  <c r="F34"/>
  <c r="H34"/>
  <c r="J34"/>
  <c r="L34"/>
  <c r="N34"/>
  <c r="P34"/>
  <c r="R34"/>
  <c r="T34"/>
  <c r="E34"/>
  <c r="G34"/>
  <c r="I34"/>
  <c r="K34"/>
  <c r="M34"/>
  <c r="O34"/>
  <c r="Q34"/>
  <c r="S34"/>
  <c r="C34"/>
  <c r="B26"/>
  <c r="D26" l="1"/>
  <c r="F26"/>
  <c r="H26"/>
  <c r="J26"/>
  <c r="L26"/>
  <c r="N26"/>
  <c r="P26"/>
  <c r="R26"/>
  <c r="T26"/>
  <c r="E26"/>
  <c r="G26"/>
  <c r="I26"/>
  <c r="K26"/>
  <c r="M26"/>
  <c r="O26"/>
  <c r="Q26"/>
  <c r="S26"/>
  <c r="C26"/>
  <c r="B27"/>
  <c r="E27" l="1"/>
  <c r="G27"/>
  <c r="I27"/>
  <c r="K27"/>
  <c r="M27"/>
  <c r="O27"/>
  <c r="Q27"/>
  <c r="S27"/>
  <c r="C27"/>
  <c r="D27"/>
  <c r="F27"/>
  <c r="H27"/>
  <c r="J27"/>
  <c r="L27"/>
  <c r="N27"/>
  <c r="P27"/>
  <c r="R27"/>
  <c r="T27"/>
  <c r="B28"/>
  <c r="D28" l="1"/>
  <c r="F28"/>
  <c r="H28"/>
  <c r="J28"/>
  <c r="L28"/>
  <c r="N28"/>
  <c r="P28"/>
  <c r="R28"/>
  <c r="T28"/>
  <c r="E28"/>
  <c r="G28"/>
  <c r="I28"/>
  <c r="K28"/>
  <c r="M28"/>
  <c r="O28"/>
  <c r="Q28"/>
  <c r="S28"/>
  <c r="C28"/>
  <c r="B29"/>
  <c r="B18"/>
  <c r="B8"/>
  <c r="C7"/>
  <c r="B19"/>
  <c r="D19" l="1"/>
  <c r="F19"/>
  <c r="H19"/>
  <c r="J19"/>
  <c r="L19"/>
  <c r="N19"/>
  <c r="P19"/>
  <c r="R19"/>
  <c r="T19"/>
  <c r="E19"/>
  <c r="G19"/>
  <c r="I19"/>
  <c r="K19"/>
  <c r="M19"/>
  <c r="O19"/>
  <c r="Q19"/>
  <c r="S19"/>
  <c r="C19"/>
  <c r="E8"/>
  <c r="G8"/>
  <c r="I8"/>
  <c r="K8"/>
  <c r="M8"/>
  <c r="O8"/>
  <c r="Q8"/>
  <c r="S8"/>
  <c r="C8"/>
  <c r="D8"/>
  <c r="F8"/>
  <c r="H8"/>
  <c r="J8"/>
  <c r="L8"/>
  <c r="N8"/>
  <c r="P8"/>
  <c r="R8"/>
  <c r="T8"/>
  <c r="E29"/>
  <c r="G29"/>
  <c r="I29"/>
  <c r="K29"/>
  <c r="M29"/>
  <c r="O29"/>
  <c r="Q29"/>
  <c r="S29"/>
  <c r="C29"/>
  <c r="D29"/>
  <c r="F29"/>
  <c r="H29"/>
  <c r="J29"/>
  <c r="L29"/>
  <c r="N29"/>
  <c r="P29"/>
  <c r="R29"/>
  <c r="T29"/>
  <c r="E18"/>
  <c r="G18"/>
  <c r="I18"/>
  <c r="K18"/>
  <c r="M18"/>
  <c r="O18"/>
  <c r="Q18"/>
  <c r="S18"/>
  <c r="C18"/>
  <c r="D18"/>
  <c r="F18"/>
  <c r="H18"/>
  <c r="J18"/>
  <c r="L18"/>
  <c r="N18"/>
  <c r="P18"/>
  <c r="R18"/>
  <c r="T18"/>
  <c r="B9"/>
  <c r="B30"/>
  <c r="D30" l="1"/>
  <c r="F30"/>
  <c r="H30"/>
  <c r="J30"/>
  <c r="L30"/>
  <c r="N30"/>
  <c r="P30"/>
  <c r="R30"/>
  <c r="T30"/>
  <c r="E30"/>
  <c r="G30"/>
  <c r="I30"/>
  <c r="K30"/>
  <c r="M30"/>
  <c r="O30"/>
  <c r="Q30"/>
  <c r="S30"/>
  <c r="C30"/>
  <c r="D9"/>
  <c r="F9"/>
  <c r="H9"/>
  <c r="J9"/>
  <c r="L9"/>
  <c r="N9"/>
  <c r="P9"/>
  <c r="R9"/>
  <c r="T9"/>
  <c r="C9"/>
  <c r="E9"/>
  <c r="G9"/>
  <c r="I9"/>
  <c r="K9"/>
  <c r="M9"/>
  <c r="O9"/>
  <c r="Q9"/>
  <c r="S9"/>
  <c r="B10"/>
  <c r="B31"/>
  <c r="E10" l="1"/>
  <c r="G10"/>
  <c r="I10"/>
  <c r="K10"/>
  <c r="M10"/>
  <c r="O10"/>
  <c r="Q10"/>
  <c r="S10"/>
  <c r="C10"/>
  <c r="D10"/>
  <c r="F10"/>
  <c r="H10"/>
  <c r="J10"/>
  <c r="L10"/>
  <c r="N10"/>
  <c r="P10"/>
  <c r="R10"/>
  <c r="T10"/>
  <c r="E31"/>
  <c r="G31"/>
  <c r="I31"/>
  <c r="K31"/>
  <c r="M31"/>
  <c r="O31"/>
  <c r="Q31"/>
  <c r="S31"/>
  <c r="C31"/>
  <c r="D31"/>
  <c r="F31"/>
  <c r="H31"/>
  <c r="J31"/>
  <c r="L31"/>
  <c r="N31"/>
  <c r="P31"/>
  <c r="R31"/>
  <c r="T31"/>
  <c r="B11"/>
  <c r="D11" l="1"/>
  <c r="F11"/>
  <c r="H11"/>
  <c r="J11"/>
  <c r="L11"/>
  <c r="N11"/>
  <c r="P11"/>
  <c r="R11"/>
  <c r="T11"/>
  <c r="E11"/>
  <c r="G11"/>
  <c r="I11"/>
  <c r="K11"/>
  <c r="M11"/>
  <c r="O11"/>
  <c r="Q11"/>
  <c r="S11"/>
  <c r="C11"/>
  <c r="B12"/>
  <c r="E12" l="1"/>
  <c r="G12"/>
  <c r="I12"/>
  <c r="K12"/>
  <c r="M12"/>
  <c r="O12"/>
  <c r="Q12"/>
  <c r="S12"/>
  <c r="C12"/>
  <c r="D12"/>
  <c r="F12"/>
  <c r="H12"/>
  <c r="J12"/>
  <c r="L12"/>
  <c r="N12"/>
  <c r="P12"/>
  <c r="R12"/>
  <c r="T12"/>
  <c r="B13"/>
  <c r="D13" l="1"/>
  <c r="F13"/>
  <c r="H13"/>
  <c r="J13"/>
  <c r="L13"/>
  <c r="N13"/>
  <c r="P13"/>
  <c r="R13"/>
  <c r="T13"/>
  <c r="C13"/>
  <c r="E13"/>
  <c r="G13"/>
  <c r="I13"/>
  <c r="K13"/>
  <c r="M13"/>
  <c r="O13"/>
  <c r="Q13"/>
  <c r="S13"/>
  <c r="B14"/>
  <c r="E14" l="1"/>
  <c r="G14"/>
  <c r="I14"/>
  <c r="K14"/>
  <c r="M14"/>
  <c r="O14"/>
  <c r="Q14"/>
  <c r="S14"/>
  <c r="C14"/>
  <c r="D14"/>
  <c r="F14"/>
  <c r="H14"/>
  <c r="J14"/>
  <c r="L14"/>
  <c r="N14"/>
  <c r="P14"/>
  <c r="R14"/>
  <c r="T14"/>
  <c r="B15"/>
  <c r="D15" l="1"/>
  <c r="F15"/>
  <c r="H15"/>
  <c r="J15"/>
  <c r="L15"/>
  <c r="N15"/>
  <c r="P15"/>
  <c r="R15"/>
  <c r="T15"/>
  <c r="E15"/>
  <c r="G15"/>
  <c r="I15"/>
  <c r="K15"/>
  <c r="M15"/>
  <c r="O15"/>
  <c r="Q15"/>
  <c r="S15"/>
  <c r="C15"/>
  <c r="B16"/>
  <c r="E16" l="1"/>
  <c r="G16"/>
  <c r="I16"/>
  <c r="K16"/>
  <c r="M16"/>
  <c r="O16"/>
  <c r="Q16"/>
  <c r="S16"/>
  <c r="C16"/>
  <c r="D16"/>
  <c r="F16"/>
  <c r="H16"/>
  <c r="J16"/>
  <c r="L16"/>
  <c r="N16"/>
  <c r="P16"/>
  <c r="R16"/>
  <c r="T16"/>
</calcChain>
</file>

<file path=xl/sharedStrings.xml><?xml version="1.0" encoding="utf-8"?>
<sst xmlns="http://schemas.openxmlformats.org/spreadsheetml/2006/main" count="92" uniqueCount="68">
  <si>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</si>
  <si>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</si>
  <si>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</si>
  <si>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</si>
  <si>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</si>
  <si>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</si>
  <si>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</si>
  <si>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</si>
  <si>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</si>
  <si>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</si>
  <si>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</si>
  <si>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</si>
  <si>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</si>
  <si>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</si>
  <si>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</si>
  <si>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</si>
  <si>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</si>
  <si>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</si>
  <si>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</si>
  <si>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</si>
  <si>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</si>
  <si>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</si>
  <si>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</si>
  <si>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</si>
  <si>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</si>
  <si>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 xml:space="preserve">Melissa Feiro, Megan L'Heureux, Stephen A. Brown, Cindy Delonas, Stephanie </t>
  </si>
  <si>
    <t>Sarah Darcy, Michael J. Tessalone, Edward Fantuzzi, Laura Bush, Anne Lavigne</t>
  </si>
  <si>
    <t>Shaffer, Christine Shappell, Jerry Xenos, Elizabeth Thomas, Elizabeth McClean, Gareth Pickering</t>
  </si>
  <si>
    <t>Jul - Dec</t>
  </si>
  <si>
    <t>LCGC Europe NewsUpdate (Weekly - Thursday)</t>
  </si>
  <si>
    <t>01/01 Issue Cancelled</t>
  </si>
  <si>
    <t>Jan - Jun</t>
  </si>
  <si>
    <t>11/26 Issue Moved to 11/25</t>
  </si>
  <si>
    <t>HCL:</t>
  </si>
  <si>
    <t>2016 Production Schedule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</si>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</sst>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14" fontId="5" fillId="0" borderId="0" xfId="0" applyNumberFormat="1" applyFont="1" applyFill="1"/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2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3"/>
  <sheetViews>
    <sheetView tabSelected="1" view="pageBreakPreview" topLeftCell="A4" zoomScale="85" zoomScaleNormal="100" zoomScaleSheetLayoutView="85" workbookViewId="0">
      <selection activeCell="U22" sqref="U22:AB35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bestFit="1" customWidth="1"/>
    <col min="4" max="4" width="6.7109375" bestFit="1" customWidth="1"/>
    <col min="5" max="5" width="9.5703125" bestFit="1" customWidth="1"/>
    <col min="6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85546875" style="1" bestFit="1" customWidth="1"/>
    <col min="18" max="21" width="7.140625" style="1" bestFit="1" customWidth="1"/>
    <col min="22" max="23" width="6.85546875" style="1" bestFit="1" customWidth="1"/>
    <col min="24" max="24" width="7.28515625" style="1" bestFit="1" customWidth="1"/>
    <col min="25" max="25" width="6.7109375" style="1" bestFit="1" customWidth="1"/>
    <col min="26" max="37" width="7.140625" style="1" bestFit="1" customWidth="1"/>
    <col min="38" max="16384" width="9.140625" style="1"/>
  </cols>
  <sheetData>
    <row r="1" spans="1:20">
      <c r="B1" s="26" t="s">
        <v>18</v>
      </c>
      <c r="C1" s="26"/>
      <c r="E1" s="13" t="s">
        <v>13</v>
      </c>
      <c r="F1" s="13" t="s">
        <v>14</v>
      </c>
      <c r="G1" s="13" t="s">
        <v>15</v>
      </c>
      <c r="Q1" s="8"/>
      <c r="R1" s="8"/>
      <c r="S1" s="8"/>
      <c r="T1" s="8"/>
    </row>
    <row r="2" spans="1:20">
      <c r="B2" s="11" t="s">
        <v>10</v>
      </c>
      <c r="C2" s="12" t="s">
        <v>33</v>
      </c>
      <c r="D2" s="10"/>
      <c r="E2" s="38">
        <v>42227</v>
      </c>
      <c r="F2" s="9"/>
      <c r="K2"/>
    </row>
    <row r="3" spans="1:20" ht="21">
      <c r="A3" s="22" t="s">
        <v>34</v>
      </c>
      <c r="B3" s="11" t="s">
        <v>11</v>
      </c>
      <c r="C3" s="12" t="s">
        <v>12</v>
      </c>
      <c r="D3" s="10"/>
      <c r="E3" s="9"/>
      <c r="F3" s="9"/>
      <c r="K3"/>
    </row>
    <row r="4" spans="1:20" ht="18.75">
      <c r="A4" s="36" t="s">
        <v>29</v>
      </c>
    </row>
    <row r="6" spans="1:20">
      <c r="B6" s="7"/>
      <c r="C6" s="7"/>
    </row>
    <row r="7" spans="1:20" s="2" customFormat="1" ht="15.75" customHeight="1">
      <c r="A7" s="27" t="s">
        <v>31</v>
      </c>
      <c r="B7" s="20" t="s">
        <v>0</v>
      </c>
      <c r="C7" s="21">
        <f t="shared" ref="C7:T7" si="0">C20</f>
        <v>42376</v>
      </c>
      <c r="D7" s="21">
        <f t="shared" si="0"/>
        <v>42383</v>
      </c>
      <c r="E7" s="21">
        <f t="shared" si="0"/>
        <v>42390</v>
      </c>
      <c r="F7" s="21">
        <f t="shared" si="0"/>
        <v>42404</v>
      </c>
      <c r="G7" s="21">
        <f t="shared" si="0"/>
        <v>42411</v>
      </c>
      <c r="H7" s="21">
        <f t="shared" si="0"/>
        <v>42418</v>
      </c>
      <c r="I7" s="21">
        <f t="shared" si="0"/>
        <v>42432</v>
      </c>
      <c r="J7" s="21">
        <f t="shared" si="0"/>
        <v>42439</v>
      </c>
      <c r="K7" s="21">
        <f t="shared" si="0"/>
        <v>42446</v>
      </c>
      <c r="L7" s="21">
        <f t="shared" si="0"/>
        <v>42467</v>
      </c>
      <c r="M7" s="21">
        <f t="shared" si="0"/>
        <v>42474</v>
      </c>
      <c r="N7" s="21">
        <f t="shared" si="0"/>
        <v>42481</v>
      </c>
      <c r="O7" s="21">
        <f t="shared" si="0"/>
        <v>42495</v>
      </c>
      <c r="P7" s="21">
        <f t="shared" si="0"/>
        <v>42502</v>
      </c>
      <c r="Q7" s="21">
        <f t="shared" si="0"/>
        <v>42509</v>
      </c>
      <c r="R7" s="21">
        <f t="shared" si="0"/>
        <v>42523</v>
      </c>
      <c r="S7" s="21">
        <f t="shared" si="0"/>
        <v>42530</v>
      </c>
      <c r="T7" s="21">
        <f t="shared" si="0"/>
        <v>42537</v>
      </c>
    </row>
    <row r="8" spans="1:20" s="3" customFormat="1" ht="15.75" customHeight="1">
      <c r="A8" s="17" t="s">
        <v>3</v>
      </c>
      <c r="B8" s="28">
        <f>B20-5</f>
        <v>-5</v>
      </c>
      <c r="C8" s="18">
        <f>WORKDAY(C$20,$B8,holidays!$B$33:$B$43)</f>
        <v>42368</v>
      </c>
      <c r="D8" s="18">
        <f>WORKDAY(D$20,$B8,holidays!$B$33:$B$43)</f>
        <v>42376</v>
      </c>
      <c r="E8" s="18">
        <f>WORKDAY(E$20,$B8,holidays!$B$33:$B$43)</f>
        <v>42382</v>
      </c>
      <c r="F8" s="18">
        <f>WORKDAY(F$20,$B8,holidays!$B$33:$B$43)</f>
        <v>42397</v>
      </c>
      <c r="G8" s="18">
        <f>WORKDAY(G$20,$B8,holidays!$B$33:$B$43)</f>
        <v>42404</v>
      </c>
      <c r="H8" s="18">
        <f>WORKDAY(H$20,$B8,holidays!$B$33:$B$43)</f>
        <v>42411</v>
      </c>
      <c r="I8" s="18">
        <f>WORKDAY(I$20,$B8,holidays!$B$33:$B$43)</f>
        <v>42425</v>
      </c>
      <c r="J8" s="18">
        <f>WORKDAY(J$20,$B8,holidays!$B$33:$B$43)</f>
        <v>42432</v>
      </c>
      <c r="K8" s="18">
        <f>WORKDAY(K$20,$B8,holidays!$B$33:$B$43)</f>
        <v>42439</v>
      </c>
      <c r="L8" s="18">
        <f>WORKDAY(L$20,$B8,holidays!$B$33:$B$43)</f>
        <v>42460</v>
      </c>
      <c r="M8" s="18">
        <f>WORKDAY(M$20,$B8,holidays!$B$33:$B$43)</f>
        <v>42467</v>
      </c>
      <c r="N8" s="18">
        <f>WORKDAY(N$20,$B8,holidays!$B$33:$B$43)</f>
        <v>42474</v>
      </c>
      <c r="O8" s="18">
        <f>WORKDAY(O$20,$B8,holidays!$B$33:$B$43)</f>
        <v>42487</v>
      </c>
      <c r="P8" s="18">
        <f>WORKDAY(P$20,$B8,holidays!$B$33:$B$43)</f>
        <v>42495</v>
      </c>
      <c r="Q8" s="18">
        <f>WORKDAY(Q$20,$B8,holidays!$B$33:$B$43)</f>
        <v>42502</v>
      </c>
      <c r="R8" s="18">
        <f>WORKDAY(R$20,$B8,holidays!$B$33:$B$43)</f>
        <v>42515</v>
      </c>
      <c r="S8" s="18">
        <f>WORKDAY(S$20,$B8,holidays!$B$33:$B$43)</f>
        <v>42523</v>
      </c>
      <c r="T8" s="18">
        <f>WORKDAY(T$20,$B8,holidays!$B$33:$B$43)</f>
        <v>42530</v>
      </c>
    </row>
    <row r="9" spans="1:20" s="3" customFormat="1" ht="15.75" customHeight="1">
      <c r="A9" s="17" t="s">
        <v>4</v>
      </c>
      <c r="B9" s="28">
        <f>B8</f>
        <v>-5</v>
      </c>
      <c r="C9" s="18">
        <f>WORKDAY(C$20,$B9,holidays!$B$33:$B$43)</f>
        <v>42368</v>
      </c>
      <c r="D9" s="18">
        <f>WORKDAY(D$20,$B9,holidays!$B$33:$B$43)</f>
        <v>42376</v>
      </c>
      <c r="E9" s="18">
        <f>WORKDAY(E$20,$B9,holidays!$B$33:$B$43)</f>
        <v>42382</v>
      </c>
      <c r="F9" s="18">
        <f>WORKDAY(F$20,$B9,holidays!$B$33:$B$43)</f>
        <v>42397</v>
      </c>
      <c r="G9" s="18">
        <f>WORKDAY(G$20,$B9,holidays!$B$33:$B$43)</f>
        <v>42404</v>
      </c>
      <c r="H9" s="18">
        <f>WORKDAY(H$20,$B9,holidays!$B$33:$B$43)</f>
        <v>42411</v>
      </c>
      <c r="I9" s="18">
        <f>WORKDAY(I$20,$B9,holidays!$B$33:$B$43)</f>
        <v>42425</v>
      </c>
      <c r="J9" s="18">
        <f>WORKDAY(J$20,$B9,holidays!$B$33:$B$43)</f>
        <v>42432</v>
      </c>
      <c r="K9" s="18">
        <f>WORKDAY(K$20,$B9,holidays!$B$33:$B$43)</f>
        <v>42439</v>
      </c>
      <c r="L9" s="18">
        <f>WORKDAY(L$20,$B9,holidays!$B$33:$B$43)</f>
        <v>42460</v>
      </c>
      <c r="M9" s="18">
        <f>WORKDAY(M$20,$B9,holidays!$B$33:$B$43)</f>
        <v>42467</v>
      </c>
      <c r="N9" s="18">
        <f>WORKDAY(N$20,$B9,holidays!$B$33:$B$43)</f>
        <v>42474</v>
      </c>
      <c r="O9" s="18">
        <f>WORKDAY(O$20,$B9,holidays!$B$33:$B$43)</f>
        <v>42487</v>
      </c>
      <c r="P9" s="18">
        <f>WORKDAY(P$20,$B9,holidays!$B$33:$B$43)</f>
        <v>42495</v>
      </c>
      <c r="Q9" s="18">
        <f>WORKDAY(Q$20,$B9,holidays!$B$33:$B$43)</f>
        <v>42502</v>
      </c>
      <c r="R9" s="18">
        <f>WORKDAY(R$20,$B9,holidays!$B$33:$B$43)</f>
        <v>42515</v>
      </c>
      <c r="S9" s="18">
        <f>WORKDAY(S$20,$B9,holidays!$B$33:$B$43)</f>
        <v>42523</v>
      </c>
      <c r="T9" s="18">
        <f>WORKDAY(T$20,$B9,holidays!$B$33:$B$43)</f>
        <v>42530</v>
      </c>
    </row>
    <row r="10" spans="1:20" s="5" customFormat="1" ht="15.75" customHeight="1">
      <c r="A10" s="19" t="s">
        <v>16</v>
      </c>
      <c r="B10" s="28">
        <f>B9+1</f>
        <v>-4</v>
      </c>
      <c r="C10" s="18">
        <f>WORKDAY(C$20,$B10,holidays!$B$33:$B$43)</f>
        <v>42369</v>
      </c>
      <c r="D10" s="18">
        <f>WORKDAY(D$20,$B10,holidays!$B$33:$B$43)</f>
        <v>42377</v>
      </c>
      <c r="E10" s="18">
        <f>WORKDAY(E$20,$B10,holidays!$B$33:$B$43)</f>
        <v>42383</v>
      </c>
      <c r="F10" s="18">
        <f>WORKDAY(F$20,$B10,holidays!$B$33:$B$43)</f>
        <v>42398</v>
      </c>
      <c r="G10" s="18">
        <f>WORKDAY(G$20,$B10,holidays!$B$33:$B$43)</f>
        <v>42405</v>
      </c>
      <c r="H10" s="18">
        <f>WORKDAY(H$20,$B10,holidays!$B$33:$B$43)</f>
        <v>42412</v>
      </c>
      <c r="I10" s="18">
        <f>WORKDAY(I$20,$B10,holidays!$B$33:$B$43)</f>
        <v>42426</v>
      </c>
      <c r="J10" s="18">
        <f>WORKDAY(J$20,$B10,holidays!$B$33:$B$43)</f>
        <v>42433</v>
      </c>
      <c r="K10" s="18">
        <f>WORKDAY(K$20,$B10,holidays!$B$33:$B$43)</f>
        <v>42440</v>
      </c>
      <c r="L10" s="18">
        <f>WORKDAY(L$20,$B10,holidays!$B$33:$B$43)</f>
        <v>42461</v>
      </c>
      <c r="M10" s="18">
        <f>WORKDAY(M$20,$B10,holidays!$B$33:$B$43)</f>
        <v>42468</v>
      </c>
      <c r="N10" s="18">
        <f>WORKDAY(N$20,$B10,holidays!$B$33:$B$43)</f>
        <v>42475</v>
      </c>
      <c r="O10" s="18">
        <f>WORKDAY(O$20,$B10,holidays!$B$33:$B$43)</f>
        <v>42488</v>
      </c>
      <c r="P10" s="18">
        <f>WORKDAY(P$20,$B10,holidays!$B$33:$B$43)</f>
        <v>42496</v>
      </c>
      <c r="Q10" s="18">
        <f>WORKDAY(Q$20,$B10,holidays!$B$33:$B$43)</f>
        <v>42503</v>
      </c>
      <c r="R10" s="18">
        <f>WORKDAY(R$20,$B10,holidays!$B$33:$B$43)</f>
        <v>42516</v>
      </c>
      <c r="S10" s="18">
        <f>WORKDAY(S$20,$B10,holidays!$B$33:$B$43)</f>
        <v>42524</v>
      </c>
      <c r="T10" s="18">
        <f>WORKDAY(T$20,$B10,holidays!$B$33:$B$43)</f>
        <v>42531</v>
      </c>
    </row>
    <row r="11" spans="1:20" s="5" customFormat="1" ht="15.75" customHeight="1">
      <c r="A11" s="19" t="s">
        <v>5</v>
      </c>
      <c r="B11" s="28">
        <f>B10</f>
        <v>-4</v>
      </c>
      <c r="C11" s="18">
        <f>WORKDAY(C$20,$B11,holidays!$B$33:$B$43)</f>
        <v>42369</v>
      </c>
      <c r="D11" s="18">
        <f>WORKDAY(D$20,$B11,holidays!$B$33:$B$43)</f>
        <v>42377</v>
      </c>
      <c r="E11" s="18">
        <f>WORKDAY(E$20,$B11,holidays!$B$33:$B$43)</f>
        <v>42383</v>
      </c>
      <c r="F11" s="18">
        <f>WORKDAY(F$20,$B11,holidays!$B$33:$B$43)</f>
        <v>42398</v>
      </c>
      <c r="G11" s="18">
        <f>WORKDAY(G$20,$B11,holidays!$B$33:$B$43)</f>
        <v>42405</v>
      </c>
      <c r="H11" s="18">
        <f>WORKDAY(H$20,$B11,holidays!$B$33:$B$43)</f>
        <v>42412</v>
      </c>
      <c r="I11" s="18">
        <f>WORKDAY(I$20,$B11,holidays!$B$33:$B$43)</f>
        <v>42426</v>
      </c>
      <c r="J11" s="18">
        <f>WORKDAY(J$20,$B11,holidays!$B$33:$B$43)</f>
        <v>42433</v>
      </c>
      <c r="K11" s="18">
        <f>WORKDAY(K$20,$B11,holidays!$B$33:$B$43)</f>
        <v>42440</v>
      </c>
      <c r="L11" s="18">
        <f>WORKDAY(L$20,$B11,holidays!$B$33:$B$43)</f>
        <v>42461</v>
      </c>
      <c r="M11" s="18">
        <f>WORKDAY(M$20,$B11,holidays!$B$33:$B$43)</f>
        <v>42468</v>
      </c>
      <c r="N11" s="18">
        <f>WORKDAY(N$20,$B11,holidays!$B$33:$B$43)</f>
        <v>42475</v>
      </c>
      <c r="O11" s="18">
        <f>WORKDAY(O$20,$B11,holidays!$B$33:$B$43)</f>
        <v>42488</v>
      </c>
      <c r="P11" s="18">
        <f>WORKDAY(P$20,$B11,holidays!$B$33:$B$43)</f>
        <v>42496</v>
      </c>
      <c r="Q11" s="18">
        <f>WORKDAY(Q$20,$B11,holidays!$B$33:$B$43)</f>
        <v>42503</v>
      </c>
      <c r="R11" s="18">
        <f>WORKDAY(R$20,$B11,holidays!$B$33:$B$43)</f>
        <v>42516</v>
      </c>
      <c r="S11" s="18">
        <f>WORKDAY(S$20,$B11,holidays!$B$33:$B$43)</f>
        <v>42524</v>
      </c>
      <c r="T11" s="18">
        <f>WORKDAY(T$20,$B11,holidays!$B$33:$B$43)</f>
        <v>42531</v>
      </c>
    </row>
    <row r="12" spans="1:20" s="5" customFormat="1" ht="15.75" customHeight="1">
      <c r="A12" s="14" t="s">
        <v>24</v>
      </c>
      <c r="B12" s="15">
        <f>B11+1</f>
        <v>-3</v>
      </c>
      <c r="C12" s="18">
        <f>WORKDAY(C$20,$B12,holidays!$B$33:$B$43)</f>
        <v>42373</v>
      </c>
      <c r="D12" s="18">
        <f>WORKDAY(D$20,$B12,holidays!$B$33:$B$43)</f>
        <v>42380</v>
      </c>
      <c r="E12" s="18">
        <f>WORKDAY(E$20,$B12,holidays!$B$33:$B$43)</f>
        <v>42387</v>
      </c>
      <c r="F12" s="18">
        <f>WORKDAY(F$20,$B12,holidays!$B$33:$B$43)</f>
        <v>42401</v>
      </c>
      <c r="G12" s="18">
        <f>WORKDAY(G$20,$B12,holidays!$B$33:$B$43)</f>
        <v>42408</v>
      </c>
      <c r="H12" s="18">
        <f>WORKDAY(H$20,$B12,holidays!$B$33:$B$43)</f>
        <v>42415</v>
      </c>
      <c r="I12" s="18">
        <f>WORKDAY(I$20,$B12,holidays!$B$33:$B$43)</f>
        <v>42429</v>
      </c>
      <c r="J12" s="18">
        <f>WORKDAY(J$20,$B12,holidays!$B$33:$B$43)</f>
        <v>42436</v>
      </c>
      <c r="K12" s="18">
        <f>WORKDAY(K$20,$B12,holidays!$B$33:$B$43)</f>
        <v>42443</v>
      </c>
      <c r="L12" s="18">
        <f>WORKDAY(L$20,$B12,holidays!$B$33:$B$43)</f>
        <v>42464</v>
      </c>
      <c r="M12" s="18">
        <f>WORKDAY(M$20,$B12,holidays!$B$33:$B$43)</f>
        <v>42471</v>
      </c>
      <c r="N12" s="18">
        <f>WORKDAY(N$20,$B12,holidays!$B$33:$B$43)</f>
        <v>42478</v>
      </c>
      <c r="O12" s="18">
        <f>WORKDAY(O$20,$B12,holidays!$B$33:$B$43)</f>
        <v>42489</v>
      </c>
      <c r="P12" s="18">
        <f>WORKDAY(P$20,$B12,holidays!$B$33:$B$43)</f>
        <v>42499</v>
      </c>
      <c r="Q12" s="18">
        <f>WORKDAY(Q$20,$B12,holidays!$B$33:$B$43)</f>
        <v>42506</v>
      </c>
      <c r="R12" s="18">
        <f>WORKDAY(R$20,$B12,holidays!$B$33:$B$43)</f>
        <v>42517</v>
      </c>
      <c r="S12" s="18">
        <f>WORKDAY(S$20,$B12,holidays!$B$33:$B$43)</f>
        <v>42527</v>
      </c>
      <c r="T12" s="18">
        <f>WORKDAY(T$20,$B12,holidays!$B$33:$B$43)</f>
        <v>42534</v>
      </c>
    </row>
    <row r="13" spans="1:20" s="5" customFormat="1" ht="15.75" customHeight="1">
      <c r="A13" s="14" t="s">
        <v>9</v>
      </c>
      <c r="B13" s="15">
        <f>B12+1</f>
        <v>-2</v>
      </c>
      <c r="C13" s="18">
        <f>WORKDAY(C$20,$B13,holidays!$B$33:$B$43)</f>
        <v>42374</v>
      </c>
      <c r="D13" s="18">
        <f>WORKDAY(D$20,$B13,holidays!$B$33:$B$43)</f>
        <v>42381</v>
      </c>
      <c r="E13" s="18">
        <f>WORKDAY(E$20,$B13,holidays!$B$33:$B$43)</f>
        <v>42388</v>
      </c>
      <c r="F13" s="18">
        <f>WORKDAY(F$20,$B13,holidays!$B$33:$B$43)</f>
        <v>42402</v>
      </c>
      <c r="G13" s="18">
        <f>WORKDAY(G$20,$B13,holidays!$B$33:$B$43)</f>
        <v>42409</v>
      </c>
      <c r="H13" s="18">
        <f>WORKDAY(H$20,$B13,holidays!$B$33:$B$43)</f>
        <v>42416</v>
      </c>
      <c r="I13" s="18">
        <f>WORKDAY(I$20,$B13,holidays!$B$33:$B$43)</f>
        <v>42430</v>
      </c>
      <c r="J13" s="18">
        <f>WORKDAY(J$20,$B13,holidays!$B$33:$B$43)</f>
        <v>42437</v>
      </c>
      <c r="K13" s="18">
        <f>WORKDAY(K$20,$B13,holidays!$B$33:$B$43)</f>
        <v>42444</v>
      </c>
      <c r="L13" s="18">
        <f>WORKDAY(L$20,$B13,holidays!$B$33:$B$43)</f>
        <v>42465</v>
      </c>
      <c r="M13" s="18">
        <f>WORKDAY(M$20,$B13,holidays!$B$33:$B$43)</f>
        <v>42472</v>
      </c>
      <c r="N13" s="18">
        <f>WORKDAY(N$20,$B13,holidays!$B$33:$B$43)</f>
        <v>42479</v>
      </c>
      <c r="O13" s="18">
        <f>WORKDAY(O$20,$B13,holidays!$B$33:$B$43)</f>
        <v>42493</v>
      </c>
      <c r="P13" s="18">
        <f>WORKDAY(P$20,$B13,holidays!$B$33:$B$43)</f>
        <v>42500</v>
      </c>
      <c r="Q13" s="18">
        <f>WORKDAY(Q$20,$B13,holidays!$B$33:$B$43)</f>
        <v>42507</v>
      </c>
      <c r="R13" s="18">
        <f>WORKDAY(R$20,$B13,holidays!$B$33:$B$43)</f>
        <v>42521</v>
      </c>
      <c r="S13" s="18">
        <f>WORKDAY(S$20,$B13,holidays!$B$33:$B$43)</f>
        <v>42528</v>
      </c>
      <c r="T13" s="18">
        <f>WORKDAY(T$20,$B13,holidays!$B$33:$B$43)</f>
        <v>42535</v>
      </c>
    </row>
    <row r="14" spans="1:20" s="5" customFormat="1" ht="15.75" customHeight="1">
      <c r="A14" s="14" t="s">
        <v>6</v>
      </c>
      <c r="B14" s="15">
        <f>B13</f>
        <v>-2</v>
      </c>
      <c r="C14" s="18">
        <f>WORKDAY(C$20,$B14,holidays!$B$33:$B$43)</f>
        <v>42374</v>
      </c>
      <c r="D14" s="18">
        <f>WORKDAY(D$20,$B14,holidays!$B$33:$B$43)</f>
        <v>42381</v>
      </c>
      <c r="E14" s="18">
        <f>WORKDAY(E$20,$B14,holidays!$B$33:$B$43)</f>
        <v>42388</v>
      </c>
      <c r="F14" s="18">
        <f>WORKDAY(F$20,$B14,holidays!$B$33:$B$43)</f>
        <v>42402</v>
      </c>
      <c r="G14" s="18">
        <f>WORKDAY(G$20,$B14,holidays!$B$33:$B$43)</f>
        <v>42409</v>
      </c>
      <c r="H14" s="18">
        <f>WORKDAY(H$20,$B14,holidays!$B$33:$B$43)</f>
        <v>42416</v>
      </c>
      <c r="I14" s="18">
        <f>WORKDAY(I$20,$B14,holidays!$B$33:$B$43)</f>
        <v>42430</v>
      </c>
      <c r="J14" s="18">
        <f>WORKDAY(J$20,$B14,holidays!$B$33:$B$43)</f>
        <v>42437</v>
      </c>
      <c r="K14" s="18">
        <f>WORKDAY(K$20,$B14,holidays!$B$33:$B$43)</f>
        <v>42444</v>
      </c>
      <c r="L14" s="18">
        <f>WORKDAY(L$20,$B14,holidays!$B$33:$B$43)</f>
        <v>42465</v>
      </c>
      <c r="M14" s="18">
        <f>WORKDAY(M$20,$B14,holidays!$B$33:$B$43)</f>
        <v>42472</v>
      </c>
      <c r="N14" s="18">
        <f>WORKDAY(N$20,$B14,holidays!$B$33:$B$43)</f>
        <v>42479</v>
      </c>
      <c r="O14" s="18">
        <f>WORKDAY(O$20,$B14,holidays!$B$33:$B$43)</f>
        <v>42493</v>
      </c>
      <c r="P14" s="18">
        <f>WORKDAY(P$20,$B14,holidays!$B$33:$B$43)</f>
        <v>42500</v>
      </c>
      <c r="Q14" s="18">
        <f>WORKDAY(Q$20,$B14,holidays!$B$33:$B$43)</f>
        <v>42507</v>
      </c>
      <c r="R14" s="18">
        <f>WORKDAY(R$20,$B14,holidays!$B$33:$B$43)</f>
        <v>42521</v>
      </c>
      <c r="S14" s="18">
        <f>WORKDAY(S$20,$B14,holidays!$B$33:$B$43)</f>
        <v>42528</v>
      </c>
      <c r="T14" s="18">
        <f>WORKDAY(T$20,$B14,holidays!$B$33:$B$43)</f>
        <v>42535</v>
      </c>
    </row>
    <row r="15" spans="1:20" s="3" customFormat="1" ht="15.75" customHeight="1">
      <c r="A15" s="14" t="s">
        <v>20</v>
      </c>
      <c r="B15" s="16">
        <f>B14</f>
        <v>-2</v>
      </c>
      <c r="C15" s="18">
        <f>WORKDAY(C$20,$B15,holidays!$B$33:$B$43)</f>
        <v>42374</v>
      </c>
      <c r="D15" s="18">
        <f>WORKDAY(D$20,$B15,holidays!$B$33:$B$43)</f>
        <v>42381</v>
      </c>
      <c r="E15" s="18">
        <f>WORKDAY(E$20,$B15,holidays!$B$33:$B$43)</f>
        <v>42388</v>
      </c>
      <c r="F15" s="18">
        <f>WORKDAY(F$20,$B15,holidays!$B$33:$B$43)</f>
        <v>42402</v>
      </c>
      <c r="G15" s="18">
        <f>WORKDAY(G$20,$B15,holidays!$B$33:$B$43)</f>
        <v>42409</v>
      </c>
      <c r="H15" s="18">
        <f>WORKDAY(H$20,$B15,holidays!$B$33:$B$43)</f>
        <v>42416</v>
      </c>
      <c r="I15" s="18">
        <f>WORKDAY(I$20,$B15,holidays!$B$33:$B$43)</f>
        <v>42430</v>
      </c>
      <c r="J15" s="18">
        <f>WORKDAY(J$20,$B15,holidays!$B$33:$B$43)</f>
        <v>42437</v>
      </c>
      <c r="K15" s="18">
        <f>WORKDAY(K$20,$B15,holidays!$B$33:$B$43)</f>
        <v>42444</v>
      </c>
      <c r="L15" s="18">
        <f>WORKDAY(L$20,$B15,holidays!$B$33:$B$43)</f>
        <v>42465</v>
      </c>
      <c r="M15" s="18">
        <f>WORKDAY(M$20,$B15,holidays!$B$33:$B$43)</f>
        <v>42472</v>
      </c>
      <c r="N15" s="18">
        <f>WORKDAY(N$20,$B15,holidays!$B$33:$B$43)</f>
        <v>42479</v>
      </c>
      <c r="O15" s="18">
        <f>WORKDAY(O$20,$B15,holidays!$B$33:$B$43)</f>
        <v>42493</v>
      </c>
      <c r="P15" s="18">
        <f>WORKDAY(P$20,$B15,holidays!$B$33:$B$43)</f>
        <v>42500</v>
      </c>
      <c r="Q15" s="18">
        <f>WORKDAY(Q$20,$B15,holidays!$B$33:$B$43)</f>
        <v>42507</v>
      </c>
      <c r="R15" s="18">
        <f>WORKDAY(R$20,$B15,holidays!$B$33:$B$43)</f>
        <v>42521</v>
      </c>
      <c r="S15" s="18">
        <f>WORKDAY(S$20,$B15,holidays!$B$33:$B$43)</f>
        <v>42528</v>
      </c>
      <c r="T15" s="18">
        <f>WORKDAY(T$20,$B15,holidays!$B$33:$B$43)</f>
        <v>42535</v>
      </c>
    </row>
    <row r="16" spans="1:20" s="3" customFormat="1" ht="15.75" customHeight="1">
      <c r="A16" s="14" t="s">
        <v>7</v>
      </c>
      <c r="B16" s="16">
        <f>B15+1</f>
        <v>-1</v>
      </c>
      <c r="C16" s="18">
        <f>WORKDAY(C$20,$B16,holidays!$B$33:$B$43)</f>
        <v>42375</v>
      </c>
      <c r="D16" s="18">
        <f>WORKDAY(D$20,$B16,holidays!$B$33:$B$43)</f>
        <v>42382</v>
      </c>
      <c r="E16" s="18">
        <f>WORKDAY(E$20,$B16,holidays!$B$33:$B$43)</f>
        <v>42389</v>
      </c>
      <c r="F16" s="18">
        <f>WORKDAY(F$20,$B16,holidays!$B$33:$B$43)</f>
        <v>42403</v>
      </c>
      <c r="G16" s="18">
        <f>WORKDAY(G$20,$B16,holidays!$B$33:$B$43)</f>
        <v>42410</v>
      </c>
      <c r="H16" s="18">
        <f>WORKDAY(H$20,$B16,holidays!$B$33:$B$43)</f>
        <v>42417</v>
      </c>
      <c r="I16" s="18">
        <f>WORKDAY(I$20,$B16,holidays!$B$33:$B$43)</f>
        <v>42431</v>
      </c>
      <c r="J16" s="18">
        <f>WORKDAY(J$20,$B16,holidays!$B$33:$B$43)</f>
        <v>42438</v>
      </c>
      <c r="K16" s="18">
        <f>WORKDAY(K$20,$B16,holidays!$B$33:$B$43)</f>
        <v>42445</v>
      </c>
      <c r="L16" s="18">
        <f>WORKDAY(L$20,$B16,holidays!$B$33:$B$43)</f>
        <v>42466</v>
      </c>
      <c r="M16" s="18">
        <f>WORKDAY(M$20,$B16,holidays!$B$33:$B$43)</f>
        <v>42473</v>
      </c>
      <c r="N16" s="18">
        <f>WORKDAY(N$20,$B16,holidays!$B$33:$B$43)</f>
        <v>42480</v>
      </c>
      <c r="O16" s="18">
        <f>WORKDAY(O$20,$B16,holidays!$B$33:$B$43)</f>
        <v>42494</v>
      </c>
      <c r="P16" s="18">
        <f>WORKDAY(P$20,$B16,holidays!$B$33:$B$43)</f>
        <v>42501</v>
      </c>
      <c r="Q16" s="18">
        <f>WORKDAY(Q$20,$B16,holidays!$B$33:$B$43)</f>
        <v>42508</v>
      </c>
      <c r="R16" s="18">
        <f>WORKDAY(R$20,$B16,holidays!$B$33:$B$43)</f>
        <v>42522</v>
      </c>
      <c r="S16" s="18">
        <f>WORKDAY(S$20,$B16,holidays!$B$33:$B$43)</f>
        <v>42529</v>
      </c>
      <c r="T16" s="18">
        <f>WORKDAY(T$20,$B16,holidays!$B$33:$B$43)</f>
        <v>42536</v>
      </c>
    </row>
    <row r="17" spans="1:35" s="3" customFormat="1" ht="15.75" customHeight="1">
      <c r="A17" s="14" t="s">
        <v>1</v>
      </c>
      <c r="B17" s="16">
        <v>-1</v>
      </c>
      <c r="C17" s="18">
        <f>WORKDAY(C$20,$B17,holidays!$B$33:$B$43)</f>
        <v>42375</v>
      </c>
      <c r="D17" s="18">
        <f>WORKDAY(D$20,$B17,holidays!$B$33:$B$43)</f>
        <v>42382</v>
      </c>
      <c r="E17" s="18">
        <f>WORKDAY(E$20,$B17,holidays!$B$33:$B$43)</f>
        <v>42389</v>
      </c>
      <c r="F17" s="18">
        <f>WORKDAY(F$20,$B17,holidays!$B$33:$B$43)</f>
        <v>42403</v>
      </c>
      <c r="G17" s="18">
        <f>WORKDAY(G$20,$B17,holidays!$B$33:$B$43)</f>
        <v>42410</v>
      </c>
      <c r="H17" s="18">
        <f>WORKDAY(H$20,$B17,holidays!$B$33:$B$43)</f>
        <v>42417</v>
      </c>
      <c r="I17" s="18">
        <f>WORKDAY(I$20,$B17,holidays!$B$33:$B$43)</f>
        <v>42431</v>
      </c>
      <c r="J17" s="18">
        <f>WORKDAY(J$20,$B17,holidays!$B$33:$B$43)</f>
        <v>42438</v>
      </c>
      <c r="K17" s="18">
        <f>WORKDAY(K$20,$B17,holidays!$B$33:$B$43)</f>
        <v>42445</v>
      </c>
      <c r="L17" s="18">
        <f>WORKDAY(L$20,$B17,holidays!$B$33:$B$43)</f>
        <v>42466</v>
      </c>
      <c r="M17" s="18">
        <f>WORKDAY(M$20,$B17,holidays!$B$33:$B$43)</f>
        <v>42473</v>
      </c>
      <c r="N17" s="18">
        <f>WORKDAY(N$20,$B17,holidays!$B$33:$B$43)</f>
        <v>42480</v>
      </c>
      <c r="O17" s="18">
        <f>WORKDAY(O$20,$B17,holidays!$B$33:$B$43)</f>
        <v>42494</v>
      </c>
      <c r="P17" s="18">
        <f>WORKDAY(P$20,$B17,holidays!$B$33:$B$43)</f>
        <v>42501</v>
      </c>
      <c r="Q17" s="18">
        <f>WORKDAY(Q$20,$B17,holidays!$B$33:$B$43)</f>
        <v>42508</v>
      </c>
      <c r="R17" s="18">
        <f>WORKDAY(R$20,$B17,holidays!$B$33:$B$43)</f>
        <v>42522</v>
      </c>
      <c r="S17" s="18">
        <f>WORKDAY(S$20,$B17,holidays!$B$33:$B$43)</f>
        <v>42529</v>
      </c>
      <c r="T17" s="18">
        <f>WORKDAY(T$20,$B17,holidays!$B$33:$B$43)</f>
        <v>42536</v>
      </c>
    </row>
    <row r="18" spans="1:35" s="3" customFormat="1" ht="15.75" customHeight="1">
      <c r="A18" s="14" t="s">
        <v>21</v>
      </c>
      <c r="B18" s="16">
        <f>B17</f>
        <v>-1</v>
      </c>
      <c r="C18" s="18">
        <f>WORKDAY(C$20,$B18,holidays!$B$33:$B$43)</f>
        <v>42375</v>
      </c>
      <c r="D18" s="18">
        <f>WORKDAY(D$20,$B18,holidays!$B$33:$B$43)</f>
        <v>42382</v>
      </c>
      <c r="E18" s="18">
        <f>WORKDAY(E$20,$B18,holidays!$B$33:$B$43)</f>
        <v>42389</v>
      </c>
      <c r="F18" s="18">
        <f>WORKDAY(F$20,$B18,holidays!$B$33:$B$43)</f>
        <v>42403</v>
      </c>
      <c r="G18" s="18">
        <f>WORKDAY(G$20,$B18,holidays!$B$33:$B$43)</f>
        <v>42410</v>
      </c>
      <c r="H18" s="18">
        <f>WORKDAY(H$20,$B18,holidays!$B$33:$B$43)</f>
        <v>42417</v>
      </c>
      <c r="I18" s="18">
        <f>WORKDAY(I$20,$B18,holidays!$B$33:$B$43)</f>
        <v>42431</v>
      </c>
      <c r="J18" s="18">
        <f>WORKDAY(J$20,$B18,holidays!$B$33:$B$43)</f>
        <v>42438</v>
      </c>
      <c r="K18" s="18">
        <f>WORKDAY(K$20,$B18,holidays!$B$33:$B$43)</f>
        <v>42445</v>
      </c>
      <c r="L18" s="18">
        <f>WORKDAY(L$20,$B18,holidays!$B$33:$B$43)</f>
        <v>42466</v>
      </c>
      <c r="M18" s="18">
        <f>WORKDAY(M$20,$B18,holidays!$B$33:$B$43)</f>
        <v>42473</v>
      </c>
      <c r="N18" s="18">
        <f>WORKDAY(N$20,$B18,holidays!$B$33:$B$43)</f>
        <v>42480</v>
      </c>
      <c r="O18" s="18">
        <f>WORKDAY(O$20,$B18,holidays!$B$33:$B$43)</f>
        <v>42494</v>
      </c>
      <c r="P18" s="18">
        <f>WORKDAY(P$20,$B18,holidays!$B$33:$B$43)</f>
        <v>42501</v>
      </c>
      <c r="Q18" s="18">
        <f>WORKDAY(Q$20,$B18,holidays!$B$33:$B$43)</f>
        <v>42508</v>
      </c>
      <c r="R18" s="18">
        <f>WORKDAY(R$20,$B18,holidays!$B$33:$B$43)</f>
        <v>42522</v>
      </c>
      <c r="S18" s="18">
        <f>WORKDAY(S$20,$B18,holidays!$B$33:$B$43)</f>
        <v>42529</v>
      </c>
      <c r="T18" s="18">
        <f>WORKDAY(T$20,$B18,holidays!$B$33:$B$43)</f>
        <v>42536</v>
      </c>
    </row>
    <row r="19" spans="1:35" s="3" customFormat="1" ht="15.75" customHeight="1">
      <c r="A19" s="14" t="s">
        <v>8</v>
      </c>
      <c r="B19" s="16">
        <f>B18</f>
        <v>-1</v>
      </c>
      <c r="C19" s="18">
        <f>WORKDAY(C$20,$B19,holidays!$B$33:$B$43)</f>
        <v>42375</v>
      </c>
      <c r="D19" s="18">
        <f>WORKDAY(D$20,$B19,holidays!$B$33:$B$43)</f>
        <v>42382</v>
      </c>
      <c r="E19" s="18">
        <f>WORKDAY(E$20,$B19,holidays!$B$33:$B$43)</f>
        <v>42389</v>
      </c>
      <c r="F19" s="18">
        <f>WORKDAY(F$20,$B19,holidays!$B$33:$B$43)</f>
        <v>42403</v>
      </c>
      <c r="G19" s="18">
        <f>WORKDAY(G$20,$B19,holidays!$B$33:$B$43)</f>
        <v>42410</v>
      </c>
      <c r="H19" s="18">
        <f>WORKDAY(H$20,$B19,holidays!$B$33:$B$43)</f>
        <v>42417</v>
      </c>
      <c r="I19" s="18">
        <f>WORKDAY(I$20,$B19,holidays!$B$33:$B$43)</f>
        <v>42431</v>
      </c>
      <c r="J19" s="18">
        <f>WORKDAY(J$20,$B19,holidays!$B$33:$B$43)</f>
        <v>42438</v>
      </c>
      <c r="K19" s="18">
        <f>WORKDAY(K$20,$B19,holidays!$B$33:$B$43)</f>
        <v>42445</v>
      </c>
      <c r="L19" s="18">
        <f>WORKDAY(L$20,$B19,holidays!$B$33:$B$43)</f>
        <v>42466</v>
      </c>
      <c r="M19" s="18">
        <f>WORKDAY(M$20,$B19,holidays!$B$33:$B$43)</f>
        <v>42473</v>
      </c>
      <c r="N19" s="18">
        <f>WORKDAY(N$20,$B19,holidays!$B$33:$B$43)</f>
        <v>42480</v>
      </c>
      <c r="O19" s="18">
        <f>WORKDAY(O$20,$B19,holidays!$B$33:$B$43)</f>
        <v>42494</v>
      </c>
      <c r="P19" s="18">
        <f>WORKDAY(P$20,$B19,holidays!$B$33:$B$43)</f>
        <v>42501</v>
      </c>
      <c r="Q19" s="18">
        <f>WORKDAY(Q$20,$B19,holidays!$B$33:$B$43)</f>
        <v>42508</v>
      </c>
      <c r="R19" s="18">
        <f>WORKDAY(R$20,$B19,holidays!$B$33:$B$43)</f>
        <v>42522</v>
      </c>
      <c r="S19" s="18">
        <f>WORKDAY(S$20,$B19,holidays!$B$33:$B$43)</f>
        <v>42529</v>
      </c>
      <c r="T19" s="18">
        <f>WORKDAY(T$20,$B19,holidays!$B$33:$B$43)</f>
        <v>42536</v>
      </c>
    </row>
    <row r="20" spans="1:35" s="3" customFormat="1" ht="15.75" customHeight="1">
      <c r="A20" s="23" t="s">
        <v>2</v>
      </c>
      <c r="B20" s="29">
        <v>0</v>
      </c>
      <c r="C20" s="32">
        <v>42376</v>
      </c>
      <c r="D20" s="32">
        <v>42383</v>
      </c>
      <c r="E20" s="32">
        <v>42390</v>
      </c>
      <c r="F20" s="32">
        <v>42404</v>
      </c>
      <c r="G20" s="32">
        <v>42411</v>
      </c>
      <c r="H20" s="32">
        <v>42418</v>
      </c>
      <c r="I20" s="32">
        <v>42432</v>
      </c>
      <c r="J20" s="32">
        <v>42439</v>
      </c>
      <c r="K20" s="32">
        <v>42446</v>
      </c>
      <c r="L20" s="32">
        <v>42467</v>
      </c>
      <c r="M20" s="32">
        <v>42474</v>
      </c>
      <c r="N20" s="32">
        <v>42481</v>
      </c>
      <c r="O20" s="32">
        <v>42495</v>
      </c>
      <c r="P20" s="32">
        <v>42502</v>
      </c>
      <c r="Q20" s="32">
        <v>42509</v>
      </c>
      <c r="R20" s="32">
        <v>42523</v>
      </c>
      <c r="S20" s="32">
        <v>42530</v>
      </c>
      <c r="T20" s="32">
        <v>42537</v>
      </c>
    </row>
    <row r="21" spans="1:35" s="3" customFormat="1" ht="15.75">
      <c r="A21" s="30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8.75">
      <c r="A22" s="27" t="s">
        <v>28</v>
      </c>
      <c r="B22" s="20" t="s">
        <v>0</v>
      </c>
      <c r="C22" s="21">
        <f t="shared" ref="C22:T22" si="1">C35</f>
        <v>42558</v>
      </c>
      <c r="D22" s="21">
        <f t="shared" si="1"/>
        <v>42565</v>
      </c>
      <c r="E22" s="21">
        <f t="shared" si="1"/>
        <v>42572</v>
      </c>
      <c r="F22" s="21">
        <f t="shared" si="1"/>
        <v>42586</v>
      </c>
      <c r="G22" s="21">
        <f t="shared" si="1"/>
        <v>42593</v>
      </c>
      <c r="H22" s="21">
        <f t="shared" si="1"/>
        <v>42600</v>
      </c>
      <c r="I22" s="21">
        <f t="shared" si="1"/>
        <v>42614</v>
      </c>
      <c r="J22" s="21">
        <f t="shared" si="1"/>
        <v>42621</v>
      </c>
      <c r="K22" s="21">
        <f t="shared" si="1"/>
        <v>42628</v>
      </c>
      <c r="L22" s="21">
        <f t="shared" si="1"/>
        <v>42649</v>
      </c>
      <c r="M22" s="21">
        <f t="shared" si="1"/>
        <v>42656</v>
      </c>
      <c r="N22" s="21">
        <f t="shared" si="1"/>
        <v>42663</v>
      </c>
      <c r="O22" s="21">
        <f t="shared" si="1"/>
        <v>42677</v>
      </c>
      <c r="P22" s="21">
        <f t="shared" si="1"/>
        <v>42684</v>
      </c>
      <c r="Q22" s="21">
        <f t="shared" si="1"/>
        <v>42691</v>
      </c>
      <c r="R22" s="21">
        <f t="shared" si="1"/>
        <v>42705</v>
      </c>
      <c r="S22" s="21">
        <f t="shared" si="1"/>
        <v>42712</v>
      </c>
      <c r="T22" s="21">
        <f t="shared" si="1"/>
        <v>42719</v>
      </c>
    </row>
    <row r="23" spans="1:35" s="2" customFormat="1" ht="15.75">
      <c r="A23" s="17" t="s">
        <v>3</v>
      </c>
      <c r="B23" s="28">
        <f>B35-5</f>
        <v>-5</v>
      </c>
      <c r="C23" s="18">
        <f>WORKDAY(C$35,$B23,holidays!$B$33:$B$43)</f>
        <v>42551</v>
      </c>
      <c r="D23" s="18">
        <f>WORKDAY(D$35,$B23,holidays!$B$33:$B$43)</f>
        <v>42558</v>
      </c>
      <c r="E23" s="18">
        <f>WORKDAY(E$35,$B23,holidays!$B$33:$B$43)</f>
        <v>42565</v>
      </c>
      <c r="F23" s="18">
        <f>WORKDAY(F$35,$B23,holidays!$B$33:$B$43)</f>
        <v>42579</v>
      </c>
      <c r="G23" s="18">
        <f>WORKDAY(G$35,$B23,holidays!$B$33:$B$43)</f>
        <v>42586</v>
      </c>
      <c r="H23" s="18">
        <f>WORKDAY(H$35,$B23,holidays!$B$33:$B$43)</f>
        <v>42592</v>
      </c>
      <c r="I23" s="18">
        <f>WORKDAY(I$35,$B23,holidays!$B$33:$B$43)</f>
        <v>42606</v>
      </c>
      <c r="J23" s="18">
        <f>WORKDAY(J$35,$B23,holidays!$B$33:$B$43)</f>
        <v>42614</v>
      </c>
      <c r="K23" s="18">
        <f>WORKDAY(K$35,$B23,holidays!$B$33:$B$43)</f>
        <v>42621</v>
      </c>
      <c r="L23" s="18">
        <f>WORKDAY(L$35,$B23,holidays!$B$33:$B$43)</f>
        <v>42642</v>
      </c>
      <c r="M23" s="18">
        <f>WORKDAY(M$35,$B23,holidays!$B$33:$B$43)</f>
        <v>42649</v>
      </c>
      <c r="N23" s="18">
        <f>WORKDAY(N$35,$B23,holidays!$B$33:$B$43)</f>
        <v>42656</v>
      </c>
      <c r="O23" s="18">
        <f>WORKDAY(O$35,$B23,holidays!$B$33:$B$43)</f>
        <v>42670</v>
      </c>
      <c r="P23" s="18">
        <f>WORKDAY(P$35,$B23,holidays!$B$33:$B$43)</f>
        <v>42677</v>
      </c>
      <c r="Q23" s="18">
        <f>WORKDAY(Q$35,$B23,holidays!$B$33:$B$43)</f>
        <v>42684</v>
      </c>
      <c r="R23" s="18">
        <f>WORKDAY(R$35,$B23,holidays!$B$33:$B$43)</f>
        <v>42698</v>
      </c>
      <c r="S23" s="18">
        <f>WORKDAY(S$35,$B23,holidays!$B$33:$B$43)</f>
        <v>42705</v>
      </c>
      <c r="T23" s="18">
        <f>WORKDAY(T$35,$B23,holidays!$B$33:$B$43)</f>
        <v>42712</v>
      </c>
    </row>
    <row r="24" spans="1:35" s="5" customFormat="1" ht="15.75">
      <c r="A24" s="17" t="s">
        <v>4</v>
      </c>
      <c r="B24" s="28">
        <f>B23</f>
        <v>-5</v>
      </c>
      <c r="C24" s="18">
        <f>WORKDAY(C$35,$B24,holidays!$B$33:$B$43)</f>
        <v>42551</v>
      </c>
      <c r="D24" s="18">
        <f>WORKDAY(D$35,$B24,holidays!$B$33:$B$43)</f>
        <v>42558</v>
      </c>
      <c r="E24" s="18">
        <f>WORKDAY(E$35,$B24,holidays!$B$33:$B$43)</f>
        <v>42565</v>
      </c>
      <c r="F24" s="18">
        <f>WORKDAY(F$35,$B24,holidays!$B$33:$B$43)</f>
        <v>42579</v>
      </c>
      <c r="G24" s="18">
        <f>WORKDAY(G$35,$B24,holidays!$B$33:$B$43)</f>
        <v>42586</v>
      </c>
      <c r="H24" s="18">
        <f>WORKDAY(H$35,$B24,holidays!$B$33:$B$43)</f>
        <v>42592</v>
      </c>
      <c r="I24" s="18">
        <f>WORKDAY(I$35,$B24,holidays!$B$33:$B$43)</f>
        <v>42606</v>
      </c>
      <c r="J24" s="18">
        <f>WORKDAY(J$35,$B24,holidays!$B$33:$B$43)</f>
        <v>42614</v>
      </c>
      <c r="K24" s="18">
        <f>WORKDAY(K$35,$B24,holidays!$B$33:$B$43)</f>
        <v>42621</v>
      </c>
      <c r="L24" s="18">
        <f>WORKDAY(L$35,$B24,holidays!$B$33:$B$43)</f>
        <v>42642</v>
      </c>
      <c r="M24" s="18">
        <f>WORKDAY(M$35,$B24,holidays!$B$33:$B$43)</f>
        <v>42649</v>
      </c>
      <c r="N24" s="18">
        <f>WORKDAY(N$35,$B24,holidays!$B$33:$B$43)</f>
        <v>42656</v>
      </c>
      <c r="O24" s="18">
        <f>WORKDAY(O$35,$B24,holidays!$B$33:$B$43)</f>
        <v>42670</v>
      </c>
      <c r="P24" s="18">
        <f>WORKDAY(P$35,$B24,holidays!$B$33:$B$43)</f>
        <v>42677</v>
      </c>
      <c r="Q24" s="18">
        <f>WORKDAY(Q$35,$B24,holidays!$B$33:$B$43)</f>
        <v>42684</v>
      </c>
      <c r="R24" s="18">
        <f>WORKDAY(R$35,$B24,holidays!$B$33:$B$43)</f>
        <v>42698</v>
      </c>
      <c r="S24" s="18">
        <f>WORKDAY(S$35,$B24,holidays!$B$33:$B$43)</f>
        <v>42705</v>
      </c>
      <c r="T24" s="18">
        <f>WORKDAY(T$35,$B24,holidays!$B$33:$B$43)</f>
        <v>42712</v>
      </c>
    </row>
    <row r="25" spans="1:35" s="5" customFormat="1" ht="15.75">
      <c r="A25" s="19" t="s">
        <v>16</v>
      </c>
      <c r="B25" s="28">
        <f>B24+1</f>
        <v>-4</v>
      </c>
      <c r="C25" s="18">
        <f>WORKDAY(C$35,$B25,holidays!$B$33:$B$43)</f>
        <v>42552</v>
      </c>
      <c r="D25" s="18">
        <f>WORKDAY(D$35,$B25,holidays!$B$33:$B$43)</f>
        <v>42559</v>
      </c>
      <c r="E25" s="18">
        <f>WORKDAY(E$35,$B25,holidays!$B$33:$B$43)</f>
        <v>42566</v>
      </c>
      <c r="F25" s="18">
        <f>WORKDAY(F$35,$B25,holidays!$B$33:$B$43)</f>
        <v>42580</v>
      </c>
      <c r="G25" s="18">
        <f>WORKDAY(G$35,$B25,holidays!$B$33:$B$43)</f>
        <v>42587</v>
      </c>
      <c r="H25" s="18">
        <f>WORKDAY(H$35,$B25,holidays!$B$33:$B$43)</f>
        <v>42593</v>
      </c>
      <c r="I25" s="18">
        <f>WORKDAY(I$35,$B25,holidays!$B$33:$B$43)</f>
        <v>42607</v>
      </c>
      <c r="J25" s="18">
        <f>WORKDAY(J$35,$B25,holidays!$B$33:$B$43)</f>
        <v>42615</v>
      </c>
      <c r="K25" s="18">
        <f>WORKDAY(K$35,$B25,holidays!$B$33:$B$43)</f>
        <v>42622</v>
      </c>
      <c r="L25" s="18">
        <f>WORKDAY(L$35,$B25,holidays!$B$33:$B$43)</f>
        <v>42643</v>
      </c>
      <c r="M25" s="18">
        <f>WORKDAY(M$35,$B25,holidays!$B$33:$B$43)</f>
        <v>42650</v>
      </c>
      <c r="N25" s="18">
        <f>WORKDAY(N$35,$B25,holidays!$B$33:$B$43)</f>
        <v>42657</v>
      </c>
      <c r="O25" s="18">
        <f>WORKDAY(O$35,$B25,holidays!$B$33:$B$43)</f>
        <v>42671</v>
      </c>
      <c r="P25" s="18">
        <f>WORKDAY(P$35,$B25,holidays!$B$33:$B$43)</f>
        <v>42678</v>
      </c>
      <c r="Q25" s="18">
        <f>WORKDAY(Q$35,$B25,holidays!$B$33:$B$43)</f>
        <v>42685</v>
      </c>
      <c r="R25" s="18">
        <f>WORKDAY(R$35,$B25,holidays!$B$33:$B$43)</f>
        <v>42699</v>
      </c>
      <c r="S25" s="18">
        <f>WORKDAY(S$35,$B25,holidays!$B$33:$B$43)</f>
        <v>42706</v>
      </c>
      <c r="T25" s="18">
        <f>WORKDAY(T$35,$B25,holidays!$B$33:$B$43)</f>
        <v>42713</v>
      </c>
    </row>
    <row r="26" spans="1:35" s="5" customFormat="1" ht="15.75">
      <c r="A26" s="19" t="s">
        <v>5</v>
      </c>
      <c r="B26" s="28">
        <f>B25</f>
        <v>-4</v>
      </c>
      <c r="C26" s="18">
        <f>WORKDAY(C$35,$B26,holidays!$B$33:$B$43)</f>
        <v>42552</v>
      </c>
      <c r="D26" s="18">
        <f>WORKDAY(D$35,$B26,holidays!$B$33:$B$43)</f>
        <v>42559</v>
      </c>
      <c r="E26" s="18">
        <f>WORKDAY(E$35,$B26,holidays!$B$33:$B$43)</f>
        <v>42566</v>
      </c>
      <c r="F26" s="18">
        <f>WORKDAY(F$35,$B26,holidays!$B$33:$B$43)</f>
        <v>42580</v>
      </c>
      <c r="G26" s="18">
        <f>WORKDAY(G$35,$B26,holidays!$B$33:$B$43)</f>
        <v>42587</v>
      </c>
      <c r="H26" s="18">
        <f>WORKDAY(H$35,$B26,holidays!$B$33:$B$43)</f>
        <v>42593</v>
      </c>
      <c r="I26" s="18">
        <f>WORKDAY(I$35,$B26,holidays!$B$33:$B$43)</f>
        <v>42607</v>
      </c>
      <c r="J26" s="18">
        <f>WORKDAY(J$35,$B26,holidays!$B$33:$B$43)</f>
        <v>42615</v>
      </c>
      <c r="K26" s="18">
        <f>WORKDAY(K$35,$B26,holidays!$B$33:$B$43)</f>
        <v>42622</v>
      </c>
      <c r="L26" s="18">
        <f>WORKDAY(L$35,$B26,holidays!$B$33:$B$43)</f>
        <v>42643</v>
      </c>
      <c r="M26" s="18">
        <f>WORKDAY(M$35,$B26,holidays!$B$33:$B$43)</f>
        <v>42650</v>
      </c>
      <c r="N26" s="18">
        <f>WORKDAY(N$35,$B26,holidays!$B$33:$B$43)</f>
        <v>42657</v>
      </c>
      <c r="O26" s="18">
        <f>WORKDAY(O$35,$B26,holidays!$B$33:$B$43)</f>
        <v>42671</v>
      </c>
      <c r="P26" s="18">
        <f>WORKDAY(P$35,$B26,holidays!$B$33:$B$43)</f>
        <v>42678</v>
      </c>
      <c r="Q26" s="18">
        <f>WORKDAY(Q$35,$B26,holidays!$B$33:$B$43)</f>
        <v>42685</v>
      </c>
      <c r="R26" s="18">
        <f>WORKDAY(R$35,$B26,holidays!$B$33:$B$43)</f>
        <v>42699</v>
      </c>
      <c r="S26" s="18">
        <f>WORKDAY(S$35,$B26,holidays!$B$33:$B$43)</f>
        <v>42706</v>
      </c>
      <c r="T26" s="18">
        <f>WORKDAY(T$35,$B26,holidays!$B$33:$B$43)</f>
        <v>42713</v>
      </c>
    </row>
    <row r="27" spans="1:35" s="5" customFormat="1" ht="15.75">
      <c r="A27" s="14" t="s">
        <v>24</v>
      </c>
      <c r="B27" s="15">
        <f>B26+1</f>
        <v>-3</v>
      </c>
      <c r="C27" s="18">
        <f>WORKDAY(C$35,$B27,holidays!$B$33:$B$43)</f>
        <v>42555</v>
      </c>
      <c r="D27" s="18">
        <f>WORKDAY(D$35,$B27,holidays!$B$33:$B$43)</f>
        <v>42562</v>
      </c>
      <c r="E27" s="18">
        <f>WORKDAY(E$35,$B27,holidays!$B$33:$B$43)</f>
        <v>42569</v>
      </c>
      <c r="F27" s="18">
        <f>WORKDAY(F$35,$B27,holidays!$B$33:$B$43)</f>
        <v>42583</v>
      </c>
      <c r="G27" s="18">
        <f>WORKDAY(G$35,$B27,holidays!$B$33:$B$43)</f>
        <v>42590</v>
      </c>
      <c r="H27" s="18">
        <f>WORKDAY(H$35,$B27,holidays!$B$33:$B$43)</f>
        <v>42594</v>
      </c>
      <c r="I27" s="18">
        <f>WORKDAY(I$35,$B27,holidays!$B$33:$B$43)</f>
        <v>42608</v>
      </c>
      <c r="J27" s="18">
        <f>WORKDAY(J$35,$B27,holidays!$B$33:$B$43)</f>
        <v>42618</v>
      </c>
      <c r="K27" s="18">
        <f>WORKDAY(K$35,$B27,holidays!$B$33:$B$43)</f>
        <v>42625</v>
      </c>
      <c r="L27" s="18">
        <f>WORKDAY(L$35,$B27,holidays!$B$33:$B$43)</f>
        <v>42646</v>
      </c>
      <c r="M27" s="18">
        <f>WORKDAY(M$35,$B27,holidays!$B$33:$B$43)</f>
        <v>42653</v>
      </c>
      <c r="N27" s="18">
        <f>WORKDAY(N$35,$B27,holidays!$B$33:$B$43)</f>
        <v>42660</v>
      </c>
      <c r="O27" s="18">
        <f>WORKDAY(O$35,$B27,holidays!$B$33:$B$43)</f>
        <v>42674</v>
      </c>
      <c r="P27" s="18">
        <f>WORKDAY(P$35,$B27,holidays!$B$33:$B$43)</f>
        <v>42681</v>
      </c>
      <c r="Q27" s="18">
        <f>WORKDAY(Q$35,$B27,holidays!$B$33:$B$43)</f>
        <v>42688</v>
      </c>
      <c r="R27" s="18">
        <f>WORKDAY(R$35,$B27,holidays!$B$33:$B$43)</f>
        <v>42702</v>
      </c>
      <c r="S27" s="18">
        <f>WORKDAY(S$35,$B27,holidays!$B$33:$B$43)</f>
        <v>42709</v>
      </c>
      <c r="T27" s="18">
        <f>WORKDAY(T$35,$B27,holidays!$B$33:$B$43)</f>
        <v>42716</v>
      </c>
    </row>
    <row r="28" spans="1:35" s="5" customFormat="1" ht="15.75">
      <c r="A28" s="14" t="s">
        <v>9</v>
      </c>
      <c r="B28" s="15">
        <f>B27+1</f>
        <v>-2</v>
      </c>
      <c r="C28" s="18">
        <f>WORKDAY(C$35,$B28,holidays!$B$33:$B$43)</f>
        <v>42556</v>
      </c>
      <c r="D28" s="18">
        <f>WORKDAY(D$35,$B28,holidays!$B$33:$B$43)</f>
        <v>42563</v>
      </c>
      <c r="E28" s="18">
        <f>WORKDAY(E$35,$B28,holidays!$B$33:$B$43)</f>
        <v>42570</v>
      </c>
      <c r="F28" s="18">
        <f>WORKDAY(F$35,$B28,holidays!$B$33:$B$43)</f>
        <v>42584</v>
      </c>
      <c r="G28" s="18">
        <f>WORKDAY(G$35,$B28,holidays!$B$33:$B$43)</f>
        <v>42591</v>
      </c>
      <c r="H28" s="18">
        <f>WORKDAY(H$35,$B28,holidays!$B$33:$B$43)</f>
        <v>42598</v>
      </c>
      <c r="I28" s="18">
        <f>WORKDAY(I$35,$B28,holidays!$B$33:$B$43)</f>
        <v>42612</v>
      </c>
      <c r="J28" s="18">
        <f>WORKDAY(J$35,$B28,holidays!$B$33:$B$43)</f>
        <v>42619</v>
      </c>
      <c r="K28" s="18">
        <f>WORKDAY(K$35,$B28,holidays!$B$33:$B$43)</f>
        <v>42626</v>
      </c>
      <c r="L28" s="18">
        <f>WORKDAY(L$35,$B28,holidays!$B$33:$B$43)</f>
        <v>42647</v>
      </c>
      <c r="M28" s="18">
        <f>WORKDAY(M$35,$B28,holidays!$B$33:$B$43)</f>
        <v>42654</v>
      </c>
      <c r="N28" s="18">
        <f>WORKDAY(N$35,$B28,holidays!$B$33:$B$43)</f>
        <v>42661</v>
      </c>
      <c r="O28" s="18">
        <f>WORKDAY(O$35,$B28,holidays!$B$33:$B$43)</f>
        <v>42675</v>
      </c>
      <c r="P28" s="18">
        <f>WORKDAY(P$35,$B28,holidays!$B$33:$B$43)</f>
        <v>42682</v>
      </c>
      <c r="Q28" s="18">
        <f>WORKDAY(Q$35,$B28,holidays!$B$33:$B$43)</f>
        <v>42689</v>
      </c>
      <c r="R28" s="18">
        <f>WORKDAY(R$35,$B28,holidays!$B$33:$B$43)</f>
        <v>42703</v>
      </c>
      <c r="S28" s="18">
        <f>WORKDAY(S$35,$B28,holidays!$B$33:$B$43)</f>
        <v>42710</v>
      </c>
      <c r="T28" s="18">
        <f>WORKDAY(T$35,$B28,holidays!$B$33:$B$43)</f>
        <v>42717</v>
      </c>
    </row>
    <row r="29" spans="1:35" s="5" customFormat="1" ht="15.75">
      <c r="A29" s="14" t="s">
        <v>6</v>
      </c>
      <c r="B29" s="15">
        <f>B28</f>
        <v>-2</v>
      </c>
      <c r="C29" s="18">
        <f>WORKDAY(C$35,$B29,holidays!$B$33:$B$43)</f>
        <v>42556</v>
      </c>
      <c r="D29" s="18">
        <f>WORKDAY(D$35,$B29,holidays!$B$33:$B$43)</f>
        <v>42563</v>
      </c>
      <c r="E29" s="18">
        <f>WORKDAY(E$35,$B29,holidays!$B$33:$B$43)</f>
        <v>42570</v>
      </c>
      <c r="F29" s="18">
        <f>WORKDAY(F$35,$B29,holidays!$B$33:$B$43)</f>
        <v>42584</v>
      </c>
      <c r="G29" s="18">
        <f>WORKDAY(G$35,$B29,holidays!$B$33:$B$43)</f>
        <v>42591</v>
      </c>
      <c r="H29" s="18">
        <f>WORKDAY(H$35,$B29,holidays!$B$33:$B$43)</f>
        <v>42598</v>
      </c>
      <c r="I29" s="18">
        <f>WORKDAY(I$35,$B29,holidays!$B$33:$B$43)</f>
        <v>42612</v>
      </c>
      <c r="J29" s="18">
        <f>WORKDAY(J$35,$B29,holidays!$B$33:$B$43)</f>
        <v>42619</v>
      </c>
      <c r="K29" s="18">
        <f>WORKDAY(K$35,$B29,holidays!$B$33:$B$43)</f>
        <v>42626</v>
      </c>
      <c r="L29" s="18">
        <f>WORKDAY(L$35,$B29,holidays!$B$33:$B$43)</f>
        <v>42647</v>
      </c>
      <c r="M29" s="18">
        <f>WORKDAY(M$35,$B29,holidays!$B$33:$B$43)</f>
        <v>42654</v>
      </c>
      <c r="N29" s="18">
        <f>WORKDAY(N$35,$B29,holidays!$B$33:$B$43)</f>
        <v>42661</v>
      </c>
      <c r="O29" s="18">
        <f>WORKDAY(O$35,$B29,holidays!$B$33:$B$43)</f>
        <v>42675</v>
      </c>
      <c r="P29" s="18">
        <f>WORKDAY(P$35,$B29,holidays!$B$33:$B$43)</f>
        <v>42682</v>
      </c>
      <c r="Q29" s="18">
        <f>WORKDAY(Q$35,$B29,holidays!$B$33:$B$43)</f>
        <v>42689</v>
      </c>
      <c r="R29" s="18">
        <f>WORKDAY(R$35,$B29,holidays!$B$33:$B$43)</f>
        <v>42703</v>
      </c>
      <c r="S29" s="18">
        <f>WORKDAY(S$35,$B29,holidays!$B$33:$B$43)</f>
        <v>42710</v>
      </c>
      <c r="T29" s="18">
        <f>WORKDAY(T$35,$B29,holidays!$B$33:$B$43)</f>
        <v>42717</v>
      </c>
    </row>
    <row r="30" spans="1:35" s="3" customFormat="1" ht="15.75">
      <c r="A30" s="14" t="s">
        <v>20</v>
      </c>
      <c r="B30" s="16">
        <f>B29</f>
        <v>-2</v>
      </c>
      <c r="C30" s="18">
        <f>WORKDAY(C$35,$B30,holidays!$B$33:$B$43)</f>
        <v>42556</v>
      </c>
      <c r="D30" s="18">
        <f>WORKDAY(D$35,$B30,holidays!$B$33:$B$43)</f>
        <v>42563</v>
      </c>
      <c r="E30" s="18">
        <f>WORKDAY(E$35,$B30,holidays!$B$33:$B$43)</f>
        <v>42570</v>
      </c>
      <c r="F30" s="18">
        <f>WORKDAY(F$35,$B30,holidays!$B$33:$B$43)</f>
        <v>42584</v>
      </c>
      <c r="G30" s="18">
        <f>WORKDAY(G$35,$B30,holidays!$B$33:$B$43)</f>
        <v>42591</v>
      </c>
      <c r="H30" s="18">
        <f>WORKDAY(H$35,$B30,holidays!$B$33:$B$43)</f>
        <v>42598</v>
      </c>
      <c r="I30" s="18">
        <f>WORKDAY(I$35,$B30,holidays!$B$33:$B$43)</f>
        <v>42612</v>
      </c>
      <c r="J30" s="18">
        <f>WORKDAY(J$35,$B30,holidays!$B$33:$B$43)</f>
        <v>42619</v>
      </c>
      <c r="K30" s="18">
        <f>WORKDAY(K$35,$B30,holidays!$B$33:$B$43)</f>
        <v>42626</v>
      </c>
      <c r="L30" s="18">
        <f>WORKDAY(L$35,$B30,holidays!$B$33:$B$43)</f>
        <v>42647</v>
      </c>
      <c r="M30" s="18">
        <f>WORKDAY(M$35,$B30,holidays!$B$33:$B$43)</f>
        <v>42654</v>
      </c>
      <c r="N30" s="18">
        <f>WORKDAY(N$35,$B30,holidays!$B$33:$B$43)</f>
        <v>42661</v>
      </c>
      <c r="O30" s="18">
        <f>WORKDAY(O$35,$B30,holidays!$B$33:$B$43)</f>
        <v>42675</v>
      </c>
      <c r="P30" s="18">
        <f>WORKDAY(P$35,$B30,holidays!$B$33:$B$43)</f>
        <v>42682</v>
      </c>
      <c r="Q30" s="18">
        <f>WORKDAY(Q$35,$B30,holidays!$B$33:$B$43)</f>
        <v>42689</v>
      </c>
      <c r="R30" s="18">
        <f>WORKDAY(R$35,$B30,holidays!$B$33:$B$43)</f>
        <v>42703</v>
      </c>
      <c r="S30" s="18">
        <f>WORKDAY(S$35,$B30,holidays!$B$33:$B$43)</f>
        <v>42710</v>
      </c>
      <c r="T30" s="18">
        <f>WORKDAY(T$35,$B30,holidays!$B$33:$B$43)</f>
        <v>42717</v>
      </c>
    </row>
    <row r="31" spans="1:35" ht="15.75">
      <c r="A31" s="14" t="s">
        <v>7</v>
      </c>
      <c r="B31" s="16">
        <f>B30+1</f>
        <v>-1</v>
      </c>
      <c r="C31" s="18">
        <f>WORKDAY(C$35,$B31,holidays!$B$33:$B$43)</f>
        <v>42557</v>
      </c>
      <c r="D31" s="18">
        <f>WORKDAY(D$35,$B31,holidays!$B$33:$B$43)</f>
        <v>42564</v>
      </c>
      <c r="E31" s="18">
        <f>WORKDAY(E$35,$B31,holidays!$B$33:$B$43)</f>
        <v>42571</v>
      </c>
      <c r="F31" s="18">
        <f>WORKDAY(F$35,$B31,holidays!$B$33:$B$43)</f>
        <v>42585</v>
      </c>
      <c r="G31" s="18">
        <f>WORKDAY(G$35,$B31,holidays!$B$33:$B$43)</f>
        <v>42592</v>
      </c>
      <c r="H31" s="18">
        <f>WORKDAY(H$35,$B31,holidays!$B$33:$B$43)</f>
        <v>42599</v>
      </c>
      <c r="I31" s="18">
        <f>WORKDAY(I$35,$B31,holidays!$B$33:$B$43)</f>
        <v>42613</v>
      </c>
      <c r="J31" s="18">
        <f>WORKDAY(J$35,$B31,holidays!$B$33:$B$43)</f>
        <v>42620</v>
      </c>
      <c r="K31" s="18">
        <f>WORKDAY(K$35,$B31,holidays!$B$33:$B$43)</f>
        <v>42627</v>
      </c>
      <c r="L31" s="18">
        <f>WORKDAY(L$35,$B31,holidays!$B$33:$B$43)</f>
        <v>42648</v>
      </c>
      <c r="M31" s="18">
        <f>WORKDAY(M$35,$B31,holidays!$B$33:$B$43)</f>
        <v>42655</v>
      </c>
      <c r="N31" s="18">
        <f>WORKDAY(N$35,$B31,holidays!$B$33:$B$43)</f>
        <v>42662</v>
      </c>
      <c r="O31" s="18">
        <f>WORKDAY(O$35,$B31,holidays!$B$33:$B$43)</f>
        <v>42676</v>
      </c>
      <c r="P31" s="18">
        <f>WORKDAY(P$35,$B31,holidays!$B$33:$B$43)</f>
        <v>42683</v>
      </c>
      <c r="Q31" s="18">
        <f>WORKDAY(Q$35,$B31,holidays!$B$33:$B$43)</f>
        <v>42690</v>
      </c>
      <c r="R31" s="18">
        <f>WORKDAY(R$35,$B31,holidays!$B$33:$B$43)</f>
        <v>42704</v>
      </c>
      <c r="S31" s="18">
        <f>WORKDAY(S$35,$B31,holidays!$B$33:$B$43)</f>
        <v>42711</v>
      </c>
      <c r="T31" s="18">
        <f>WORKDAY(T$35,$B31,holidays!$B$33:$B$43)</f>
        <v>42718</v>
      </c>
    </row>
    <row r="32" spans="1:35" s="3" customFormat="1" ht="15.75">
      <c r="A32" s="14" t="s">
        <v>1</v>
      </c>
      <c r="B32" s="16">
        <v>-1</v>
      </c>
      <c r="C32" s="18">
        <f>WORKDAY(C$35,$B32,holidays!$B$33:$B$43)</f>
        <v>42557</v>
      </c>
      <c r="D32" s="18">
        <f>WORKDAY(D$35,$B32,holidays!$B$33:$B$43)</f>
        <v>42564</v>
      </c>
      <c r="E32" s="18">
        <f>WORKDAY(E$35,$B32,holidays!$B$33:$B$43)</f>
        <v>42571</v>
      </c>
      <c r="F32" s="18">
        <f>WORKDAY(F$35,$B32,holidays!$B$33:$B$43)</f>
        <v>42585</v>
      </c>
      <c r="G32" s="18">
        <f>WORKDAY(G$35,$B32,holidays!$B$33:$B$43)</f>
        <v>42592</v>
      </c>
      <c r="H32" s="18">
        <f>WORKDAY(H$35,$B32,holidays!$B$33:$B$43)</f>
        <v>42599</v>
      </c>
      <c r="I32" s="18">
        <f>WORKDAY(I$35,$B32,holidays!$B$33:$B$43)</f>
        <v>42613</v>
      </c>
      <c r="J32" s="18">
        <f>WORKDAY(J$35,$B32,holidays!$B$33:$B$43)</f>
        <v>42620</v>
      </c>
      <c r="K32" s="18">
        <f>WORKDAY(K$35,$B32,holidays!$B$33:$B$43)</f>
        <v>42627</v>
      </c>
      <c r="L32" s="18">
        <f>WORKDAY(L$35,$B32,holidays!$B$33:$B$43)</f>
        <v>42648</v>
      </c>
      <c r="M32" s="18">
        <f>WORKDAY(M$35,$B32,holidays!$B$33:$B$43)</f>
        <v>42655</v>
      </c>
      <c r="N32" s="18">
        <f>WORKDAY(N$35,$B32,holidays!$B$33:$B$43)</f>
        <v>42662</v>
      </c>
      <c r="O32" s="18">
        <f>WORKDAY(O$35,$B32,holidays!$B$33:$B$43)</f>
        <v>42676</v>
      </c>
      <c r="P32" s="18">
        <f>WORKDAY(P$35,$B32,holidays!$B$33:$B$43)</f>
        <v>42683</v>
      </c>
      <c r="Q32" s="18">
        <f>WORKDAY(Q$35,$B32,holidays!$B$33:$B$43)</f>
        <v>42690</v>
      </c>
      <c r="R32" s="18">
        <f>WORKDAY(R$35,$B32,holidays!$B$33:$B$43)</f>
        <v>42704</v>
      </c>
      <c r="S32" s="18">
        <f>WORKDAY(S$35,$B32,holidays!$B$33:$B$43)</f>
        <v>42711</v>
      </c>
      <c r="T32" s="18">
        <f>WORKDAY(T$35,$B32,holidays!$B$33:$B$43)</f>
        <v>42718</v>
      </c>
    </row>
    <row r="33" spans="1:20" s="3" customFormat="1" ht="15.75">
      <c r="A33" s="14" t="s">
        <v>21</v>
      </c>
      <c r="B33" s="16">
        <f>B32</f>
        <v>-1</v>
      </c>
      <c r="C33" s="18">
        <f>WORKDAY(C$35,$B33,holidays!$B$33:$B$43)</f>
        <v>42557</v>
      </c>
      <c r="D33" s="18">
        <f>WORKDAY(D$35,$B33,holidays!$B$33:$B$43)</f>
        <v>42564</v>
      </c>
      <c r="E33" s="18">
        <f>WORKDAY(E$35,$B33,holidays!$B$33:$B$43)</f>
        <v>42571</v>
      </c>
      <c r="F33" s="18">
        <f>WORKDAY(F$35,$B33,holidays!$B$33:$B$43)</f>
        <v>42585</v>
      </c>
      <c r="G33" s="18">
        <f>WORKDAY(G$35,$B33,holidays!$B$33:$B$43)</f>
        <v>42592</v>
      </c>
      <c r="H33" s="18">
        <f>WORKDAY(H$35,$B33,holidays!$B$33:$B$43)</f>
        <v>42599</v>
      </c>
      <c r="I33" s="18">
        <f>WORKDAY(I$35,$B33,holidays!$B$33:$B$43)</f>
        <v>42613</v>
      </c>
      <c r="J33" s="18">
        <f>WORKDAY(J$35,$B33,holidays!$B$33:$B$43)</f>
        <v>42620</v>
      </c>
      <c r="K33" s="18">
        <f>WORKDAY(K$35,$B33,holidays!$B$33:$B$43)</f>
        <v>42627</v>
      </c>
      <c r="L33" s="18">
        <f>WORKDAY(L$35,$B33,holidays!$B$33:$B$43)</f>
        <v>42648</v>
      </c>
      <c r="M33" s="18">
        <f>WORKDAY(M$35,$B33,holidays!$B$33:$B$43)</f>
        <v>42655</v>
      </c>
      <c r="N33" s="18">
        <f>WORKDAY(N$35,$B33,holidays!$B$33:$B$43)</f>
        <v>42662</v>
      </c>
      <c r="O33" s="18">
        <f>WORKDAY(O$35,$B33,holidays!$B$33:$B$43)</f>
        <v>42676</v>
      </c>
      <c r="P33" s="18">
        <f>WORKDAY(P$35,$B33,holidays!$B$33:$B$43)</f>
        <v>42683</v>
      </c>
      <c r="Q33" s="18">
        <f>WORKDAY(Q$35,$B33,holidays!$B$33:$B$43)</f>
        <v>42690</v>
      </c>
      <c r="R33" s="18">
        <f>WORKDAY(R$35,$B33,holidays!$B$33:$B$43)</f>
        <v>42704</v>
      </c>
      <c r="S33" s="18">
        <f>WORKDAY(S$35,$B33,holidays!$B$33:$B$43)</f>
        <v>42711</v>
      </c>
      <c r="T33" s="18">
        <f>WORKDAY(T$35,$B33,holidays!$B$33:$B$43)</f>
        <v>42718</v>
      </c>
    </row>
    <row r="34" spans="1:20" s="3" customFormat="1" ht="15.75">
      <c r="A34" s="14" t="s">
        <v>8</v>
      </c>
      <c r="B34" s="16">
        <f>B33</f>
        <v>-1</v>
      </c>
      <c r="C34" s="18">
        <f>WORKDAY(C$35,$B34,holidays!$B$33:$B$43)</f>
        <v>42557</v>
      </c>
      <c r="D34" s="18">
        <f>WORKDAY(D$35,$B34,holidays!$B$33:$B$43)</f>
        <v>42564</v>
      </c>
      <c r="E34" s="18">
        <f>WORKDAY(E$35,$B34,holidays!$B$33:$B$43)</f>
        <v>42571</v>
      </c>
      <c r="F34" s="18">
        <f>WORKDAY(F$35,$B34,holidays!$B$33:$B$43)</f>
        <v>42585</v>
      </c>
      <c r="G34" s="18">
        <f>WORKDAY(G$35,$B34,holidays!$B$33:$B$43)</f>
        <v>42592</v>
      </c>
      <c r="H34" s="18">
        <f>WORKDAY(H$35,$B34,holidays!$B$33:$B$43)</f>
        <v>42599</v>
      </c>
      <c r="I34" s="18">
        <f>WORKDAY(I$35,$B34,holidays!$B$33:$B$43)</f>
        <v>42613</v>
      </c>
      <c r="J34" s="18">
        <f>WORKDAY(J$35,$B34,holidays!$B$33:$B$43)</f>
        <v>42620</v>
      </c>
      <c r="K34" s="18">
        <f>WORKDAY(K$35,$B34,holidays!$B$33:$B$43)</f>
        <v>42627</v>
      </c>
      <c r="L34" s="18">
        <f>WORKDAY(L$35,$B34,holidays!$B$33:$B$43)</f>
        <v>42648</v>
      </c>
      <c r="M34" s="18">
        <f>WORKDAY(M$35,$B34,holidays!$B$33:$B$43)</f>
        <v>42655</v>
      </c>
      <c r="N34" s="18">
        <f>WORKDAY(N$35,$B34,holidays!$B$33:$B$43)</f>
        <v>42662</v>
      </c>
      <c r="O34" s="18">
        <f>WORKDAY(O$35,$B34,holidays!$B$33:$B$43)</f>
        <v>42676</v>
      </c>
      <c r="P34" s="18">
        <f>WORKDAY(P$35,$B34,holidays!$B$33:$B$43)</f>
        <v>42683</v>
      </c>
      <c r="Q34" s="18">
        <f>WORKDAY(Q$35,$B34,holidays!$B$33:$B$43)</f>
        <v>42690</v>
      </c>
      <c r="R34" s="18">
        <f>WORKDAY(R$35,$B34,holidays!$B$33:$B$43)</f>
        <v>42704</v>
      </c>
      <c r="S34" s="18">
        <f>WORKDAY(S$35,$B34,holidays!$B$33:$B$43)</f>
        <v>42711</v>
      </c>
      <c r="T34" s="18">
        <f>WORKDAY(T$35,$B34,holidays!$B$33:$B$43)</f>
        <v>42718</v>
      </c>
    </row>
    <row r="35" spans="1:20" s="3" customFormat="1" ht="15.75">
      <c r="A35" s="23" t="s">
        <v>2</v>
      </c>
      <c r="B35" s="29">
        <v>0</v>
      </c>
      <c r="C35" s="32">
        <v>42558</v>
      </c>
      <c r="D35" s="32">
        <v>42565</v>
      </c>
      <c r="E35" s="32">
        <v>42572</v>
      </c>
      <c r="F35" s="32">
        <v>42586</v>
      </c>
      <c r="G35" s="32">
        <v>42593</v>
      </c>
      <c r="H35" s="32">
        <v>42600</v>
      </c>
      <c r="I35" s="32">
        <v>42614</v>
      </c>
      <c r="J35" s="32">
        <v>42621</v>
      </c>
      <c r="K35" s="32">
        <v>42628</v>
      </c>
      <c r="L35" s="32">
        <v>42649</v>
      </c>
      <c r="M35" s="32">
        <v>42656</v>
      </c>
      <c r="N35" s="32">
        <v>42663</v>
      </c>
      <c r="O35" s="32">
        <v>42677</v>
      </c>
      <c r="P35" s="32">
        <v>42684</v>
      </c>
      <c r="Q35" s="32">
        <v>42691</v>
      </c>
      <c r="R35" s="32">
        <v>42705</v>
      </c>
      <c r="S35" s="32">
        <v>42712</v>
      </c>
      <c r="T35" s="32">
        <v>42719</v>
      </c>
    </row>
    <row r="36" spans="1:20">
      <c r="B36" s="1"/>
      <c r="D36" s="1"/>
      <c r="E36" s="1"/>
      <c r="F36" s="1"/>
      <c r="G36" s="1"/>
      <c r="L36" s="1"/>
    </row>
    <row r="37" spans="1:20" ht="15.75">
      <c r="A37" s="24" t="s">
        <v>17</v>
      </c>
    </row>
    <row r="38" spans="1:20" ht="15.75">
      <c r="A38" s="24"/>
    </row>
    <row r="39" spans="1:20" ht="15.75">
      <c r="A39" s="33" t="s">
        <v>22</v>
      </c>
    </row>
    <row r="40" spans="1:20" ht="15.75">
      <c r="A40" s="37" t="s">
        <v>25</v>
      </c>
    </row>
    <row r="41" spans="1:20" ht="15.75">
      <c r="A41" s="37" t="s">
        <v>26</v>
      </c>
    </row>
    <row r="42" spans="1:20" ht="15.75">
      <c r="A42" s="34" t="s">
        <v>27</v>
      </c>
    </row>
    <row r="43" spans="1:20" ht="15.75">
      <c r="A43" s="34" t="s">
        <v>23</v>
      </c>
    </row>
    <row r="44" spans="1:20" customFormat="1"/>
    <row r="45" spans="1:20" ht="15.75">
      <c r="A45" s="35" t="s">
        <v>19</v>
      </c>
    </row>
    <row r="46" spans="1:20" ht="15.75">
      <c r="A46" s="34" t="s">
        <v>30</v>
      </c>
    </row>
    <row r="47" spans="1:20" ht="15.75">
      <c r="A47" s="34" t="s">
        <v>32</v>
      </c>
    </row>
    <row r="594" spans="1:1" hidden="1"/>
    <row r="595" spans="1:1" hidden="1">
      <c r="A595" s="25">
        <v>41997</v>
      </c>
    </row>
    <row r="596" spans="1:1" hidden="1">
      <c r="A596" s="25">
        <v>42362</v>
      </c>
    </row>
    <row r="597" spans="1:1" hidden="1">
      <c r="A597" s="25">
        <v>41998</v>
      </c>
    </row>
    <row r="598" spans="1:1" hidden="1">
      <c r="A598" s="25">
        <v>42004</v>
      </c>
    </row>
    <row r="599" spans="1:1" hidden="1">
      <c r="A599" s="25">
        <v>42005</v>
      </c>
    </row>
    <row r="600" spans="1:1" hidden="1">
      <c r="A600" s="25">
        <v>42030</v>
      </c>
    </row>
    <row r="601" spans="1:1" hidden="1">
      <c r="A601" s="25">
        <v>42051</v>
      </c>
    </row>
    <row r="602" spans="1:1" hidden="1">
      <c r="A602" s="25">
        <v>42125</v>
      </c>
    </row>
    <row r="603" spans="1:1" hidden="1">
      <c r="A603" s="25">
        <v>42149</v>
      </c>
    </row>
    <row r="604" spans="1:1" hidden="1">
      <c r="A604" s="25">
        <v>42231</v>
      </c>
    </row>
    <row r="605" spans="1:1" hidden="1">
      <c r="A605" s="25">
        <v>42279</v>
      </c>
    </row>
    <row r="606" spans="1:1" hidden="1">
      <c r="A606" s="25">
        <v>42319</v>
      </c>
    </row>
    <row r="607" spans="1:1" hidden="1">
      <c r="A607" s="25">
        <v>42335</v>
      </c>
    </row>
    <row r="608" spans="1:1" hidden="1">
      <c r="A608" s="25">
        <v>42363</v>
      </c>
    </row>
    <row r="609" spans="1:1" hidden="1">
      <c r="A609" s="25">
        <v>42369</v>
      </c>
    </row>
    <row r="610" spans="1:1" hidden="1">
      <c r="A610" s="25">
        <v>42188</v>
      </c>
    </row>
    <row r="611" spans="1:1" hidden="1">
      <c r="A611" s="25">
        <v>42254</v>
      </c>
    </row>
    <row r="612" spans="1:1" hidden="1">
      <c r="A612" s="25">
        <v>42334</v>
      </c>
    </row>
    <row r="613" spans="1:1" hidden="1"/>
  </sheetData>
  <phoneticPr fontId="0" type="noConversion"/>
  <conditionalFormatting sqref="C20">
    <cfRule type="duplicateValues" dxfId="149" priority="164"/>
  </conditionalFormatting>
  <conditionalFormatting sqref="A1048571:A1048576 A613:A1048553 B613:XFD1048576 A1:XFD3 A6:A21 A30:A43 A45:XFD612 B6:T43 U6:XFD21 U36:XFD43 A22:XFD35">
    <cfRule type="cellIs" dxfId="148" priority="253" operator="equal">
      <formula>$A$612</formula>
    </cfRule>
    <cfRule type="cellIs" dxfId="147" priority="254" operator="equal">
      <formula>$A$611</formula>
    </cfRule>
    <cfRule type="cellIs" dxfId="146" priority="255" operator="equal">
      <formula>$A$610</formula>
    </cfRule>
    <cfRule type="cellIs" dxfId="145" priority="256" operator="equal">
      <formula>$A$609</formula>
    </cfRule>
    <cfRule type="cellIs" dxfId="144" priority="257" operator="equal">
      <formula>$A$608</formula>
    </cfRule>
    <cfRule type="cellIs" dxfId="143" priority="258" operator="equal">
      <formula>$A$607</formula>
    </cfRule>
    <cfRule type="cellIs" dxfId="142" priority="259" operator="equal">
      <formula>$A$606</formula>
    </cfRule>
    <cfRule type="cellIs" dxfId="141" priority="260" operator="equal">
      <formula>$A$605</formula>
    </cfRule>
    <cfRule type="cellIs" dxfId="140" priority="261" operator="equal">
      <formula>$A$604</formula>
    </cfRule>
    <cfRule type="cellIs" dxfId="139" priority="262" operator="equal">
      <formula>$A$603</formula>
    </cfRule>
    <cfRule type="cellIs" dxfId="138" priority="263" operator="equal">
      <formula>$A$602</formula>
    </cfRule>
    <cfRule type="cellIs" dxfId="137" priority="264" operator="equal">
      <formula>$A$601</formula>
    </cfRule>
    <cfRule type="cellIs" dxfId="136" priority="265" operator="equal">
      <formula>$A$600</formula>
    </cfRule>
    <cfRule type="cellIs" dxfId="135" priority="266" operator="equal">
      <formula>$A$599</formula>
    </cfRule>
    <cfRule type="cellIs" dxfId="134" priority="267" operator="equal">
      <formula>$A$598</formula>
    </cfRule>
    <cfRule type="cellIs" dxfId="133" priority="268" operator="equal">
      <formula>$A$597</formula>
    </cfRule>
    <cfRule type="cellIs" dxfId="132" priority="269" operator="equal">
      <formula>$A$595</formula>
    </cfRule>
  </conditionalFormatting>
  <conditionalFormatting sqref="D20">
    <cfRule type="duplicateValues" dxfId="131" priority="94"/>
  </conditionalFormatting>
  <conditionalFormatting sqref="E20">
    <cfRule type="duplicateValues" dxfId="130" priority="93"/>
  </conditionalFormatting>
  <conditionalFormatting sqref="F20">
    <cfRule type="duplicateValues" dxfId="129" priority="92"/>
  </conditionalFormatting>
  <conditionalFormatting sqref="G20">
    <cfRule type="duplicateValues" dxfId="128" priority="91"/>
  </conditionalFormatting>
  <conditionalFormatting sqref="H20">
    <cfRule type="duplicateValues" dxfId="127" priority="90"/>
  </conditionalFormatting>
  <conditionalFormatting sqref="I20">
    <cfRule type="duplicateValues" dxfId="126" priority="89"/>
  </conditionalFormatting>
  <conditionalFormatting sqref="J20">
    <cfRule type="duplicateValues" dxfId="125" priority="88"/>
  </conditionalFormatting>
  <conditionalFormatting sqref="K20">
    <cfRule type="duplicateValues" dxfId="124" priority="87"/>
  </conditionalFormatting>
  <conditionalFormatting sqref="L20">
    <cfRule type="duplicateValues" dxfId="123" priority="86"/>
  </conditionalFormatting>
  <conditionalFormatting sqref="M20">
    <cfRule type="duplicateValues" dxfId="122" priority="85"/>
  </conditionalFormatting>
  <conditionalFormatting sqref="N20">
    <cfRule type="duplicateValues" dxfId="121" priority="84"/>
  </conditionalFormatting>
  <conditionalFormatting sqref="O20">
    <cfRule type="duplicateValues" dxfId="120" priority="83"/>
  </conditionalFormatting>
  <conditionalFormatting sqref="O20:T20">
    <cfRule type="duplicateValues" dxfId="119" priority="82"/>
  </conditionalFormatting>
  <conditionalFormatting sqref="C35">
    <cfRule type="duplicateValues" dxfId="118" priority="80"/>
  </conditionalFormatting>
  <conditionalFormatting sqref="D35">
    <cfRule type="duplicateValues" dxfId="117" priority="79"/>
  </conditionalFormatting>
  <conditionalFormatting sqref="E35">
    <cfRule type="duplicateValues" dxfId="116" priority="78"/>
  </conditionalFormatting>
  <conditionalFormatting sqref="F35">
    <cfRule type="duplicateValues" dxfId="115" priority="77"/>
  </conditionalFormatting>
  <conditionalFormatting sqref="G35">
    <cfRule type="duplicateValues" dxfId="114" priority="76"/>
  </conditionalFormatting>
  <conditionalFormatting sqref="H35">
    <cfRule type="duplicateValues" dxfId="113" priority="75"/>
  </conditionalFormatting>
  <conditionalFormatting sqref="I35">
    <cfRule type="duplicateValues" dxfId="112" priority="74"/>
  </conditionalFormatting>
  <conditionalFormatting sqref="J35">
    <cfRule type="duplicateValues" dxfId="111" priority="73"/>
  </conditionalFormatting>
  <conditionalFormatting sqref="K35">
    <cfRule type="duplicateValues" dxfId="110" priority="72"/>
  </conditionalFormatting>
  <conditionalFormatting sqref="L35">
    <cfRule type="duplicateValues" dxfId="109" priority="71"/>
  </conditionalFormatting>
  <conditionalFormatting sqref="M35">
    <cfRule type="duplicateValues" dxfId="108" priority="70"/>
  </conditionalFormatting>
  <conditionalFormatting sqref="N35">
    <cfRule type="duplicateValues" dxfId="107" priority="69"/>
  </conditionalFormatting>
  <conditionalFormatting sqref="O35">
    <cfRule type="duplicateValues" dxfId="106" priority="68"/>
  </conditionalFormatting>
  <conditionalFormatting sqref="P35:T35">
    <cfRule type="duplicateValues" dxfId="105" priority="67"/>
  </conditionalFormatting>
  <conditionalFormatting sqref="A4">
    <cfRule type="cellIs" dxfId="104" priority="1650" operator="equal">
      <formula>$A$1048538</formula>
    </cfRule>
    <cfRule type="cellIs" dxfId="103" priority="1651" operator="equal">
      <formula>$A$1048537</formula>
    </cfRule>
    <cfRule type="cellIs" dxfId="102" priority="1652" operator="equal">
      <formula>$A$1048536</formula>
    </cfRule>
    <cfRule type="cellIs" dxfId="101" priority="1653" operator="equal">
      <formula>$A$1048535</formula>
    </cfRule>
    <cfRule type="cellIs" dxfId="100" priority="1654" operator="equal">
      <formula>$A$1048534</formula>
    </cfRule>
    <cfRule type="cellIs" dxfId="99" priority="1655" operator="equal">
      <formula>$A$1048533</formula>
    </cfRule>
    <cfRule type="cellIs" dxfId="98" priority="1656" operator="equal">
      <formula>$A$1048532</formula>
    </cfRule>
    <cfRule type="cellIs" dxfId="97" priority="1657" operator="equal">
      <formula>$A$1048531</formula>
    </cfRule>
    <cfRule type="cellIs" dxfId="96" priority="1658" operator="equal">
      <formula>$A$1048530</formula>
    </cfRule>
    <cfRule type="cellIs" dxfId="95" priority="1659" operator="equal">
      <formula>$A$1048529</formula>
    </cfRule>
    <cfRule type="cellIs" dxfId="94" priority="1660" operator="equal">
      <formula>$A$1048528</formula>
    </cfRule>
    <cfRule type="cellIs" dxfId="93" priority="1661" operator="equal">
      <formula>$A$1048527</formula>
    </cfRule>
    <cfRule type="cellIs" dxfId="92" priority="1662" operator="equal">
      <formula>$A$1048526</formula>
    </cfRule>
    <cfRule type="cellIs" dxfId="91" priority="1663" operator="equal">
      <formula>$A$1048525</formula>
    </cfRule>
    <cfRule type="cellIs" dxfId="90" priority="1664" operator="equal">
      <formula>$A$1048524</formula>
    </cfRule>
    <cfRule type="cellIs" dxfId="89" priority="1665" operator="equal">
      <formula>$A$1048523</formula>
    </cfRule>
    <cfRule type="cellIs" dxfId="88" priority="1666" operator="equal">
      <formula>$A$1048522</formula>
    </cfRule>
  </conditionalFormatting>
  <conditionalFormatting sqref="A4">
    <cfRule type="cellIs" dxfId="87" priority="1667" operator="equal">
      <formula>$A$611</formula>
    </cfRule>
    <cfRule type="cellIs" dxfId="86" priority="1668" operator="equal">
      <formula>$A$610</formula>
    </cfRule>
    <cfRule type="cellIs" dxfId="85" priority="1669" operator="equal">
      <formula>$A$609</formula>
    </cfRule>
    <cfRule type="cellIs" dxfId="84" priority="1670" operator="equal">
      <formula>$A$608</formula>
    </cfRule>
    <cfRule type="cellIs" dxfId="83" priority="1671" operator="equal">
      <formula>$A$607</formula>
    </cfRule>
    <cfRule type="cellIs" dxfId="82" priority="1672" operator="equal">
      <formula>$A$606</formula>
    </cfRule>
    <cfRule type="cellIs" dxfId="81" priority="1673" operator="equal">
      <formula>$A$605</formula>
    </cfRule>
    <cfRule type="cellIs" dxfId="80" priority="1674" operator="equal">
      <formula>$A$604</formula>
    </cfRule>
    <cfRule type="cellIs" dxfId="79" priority="1675" operator="equal">
      <formula>$A$603</formula>
    </cfRule>
    <cfRule type="cellIs" dxfId="78" priority="1676" operator="equal">
      <formula>$A$602</formula>
    </cfRule>
    <cfRule type="cellIs" dxfId="77" priority="1677" operator="equal">
      <formula>$A$601</formula>
    </cfRule>
    <cfRule type="cellIs" dxfId="76" priority="1678" operator="equal">
      <formula>$A$600</formula>
    </cfRule>
    <cfRule type="cellIs" dxfId="75" priority="1679" operator="equal">
      <formula>$A$599</formula>
    </cfRule>
    <cfRule type="cellIs" dxfId="74" priority="1680" operator="equal">
      <formula>$A$598</formula>
    </cfRule>
    <cfRule type="cellIs" dxfId="73" priority="1681" operator="equal">
      <formula>$A$597</formula>
    </cfRule>
    <cfRule type="cellIs" dxfId="72" priority="1682" operator="equal">
      <formula>$A$595</formula>
    </cfRule>
    <cfRule type="cellIs" dxfId="71" priority="1683" operator="equal">
      <formula>$A$1048553</formula>
    </cfRule>
  </conditionalFormatting>
  <conditionalFormatting sqref="A4">
    <cfRule type="cellIs" dxfId="70" priority="1684" operator="equal">
      <formula>$A$610</formula>
    </cfRule>
    <cfRule type="cellIs" dxfId="69" priority="1685" operator="equal">
      <formula>$A$609</formula>
    </cfRule>
    <cfRule type="cellIs" dxfId="68" priority="1686" operator="equal">
      <formula>$A$608</formula>
    </cfRule>
    <cfRule type="cellIs" dxfId="67" priority="1687" operator="equal">
      <formula>$A$607</formula>
    </cfRule>
    <cfRule type="cellIs" dxfId="66" priority="1688" operator="equal">
      <formula>$A$606</formula>
    </cfRule>
    <cfRule type="cellIs" dxfId="65" priority="1689" operator="equal">
      <formula>$A$605</formula>
    </cfRule>
    <cfRule type="cellIs" dxfId="64" priority="1690" operator="equal">
      <formula>$A$604</formula>
    </cfRule>
    <cfRule type="cellIs" dxfId="63" priority="1691" operator="equal">
      <formula>$A$603</formula>
    </cfRule>
    <cfRule type="cellIs" dxfId="62" priority="1692" operator="equal">
      <formula>$A$602</formula>
    </cfRule>
    <cfRule type="cellIs" dxfId="61" priority="1693" operator="equal">
      <formula>$A$601</formula>
    </cfRule>
    <cfRule type="cellIs" dxfId="60" priority="1694" operator="equal">
      <formula>$A$600</formula>
    </cfRule>
    <cfRule type="cellIs" dxfId="59" priority="1695" operator="equal">
      <formula>$A$599</formula>
    </cfRule>
    <cfRule type="cellIs" dxfId="58" priority="1696" operator="equal">
      <formula>$A$598</formula>
    </cfRule>
    <cfRule type="cellIs" dxfId="57" priority="1697" operator="equal">
      <formula>$A$597</formula>
    </cfRule>
    <cfRule type="cellIs" dxfId="56" priority="1698" operator="equal">
      <formula>$A$595</formula>
    </cfRule>
    <cfRule type="cellIs" dxfId="55" priority="1699" operator="equal">
      <formula>$A$1048553</formula>
    </cfRule>
    <cfRule type="cellIs" dxfId="54" priority="1700" operator="equal">
      <formula>$A$1048552</formula>
    </cfRule>
  </conditionalFormatting>
  <conditionalFormatting sqref="A39:A43 A45:A47">
    <cfRule type="cellIs" dxfId="53" priority="1701" operator="equal">
      <formula>$A$631</formula>
    </cfRule>
    <cfRule type="cellIs" dxfId="52" priority="1702" operator="equal">
      <formula>$A$630</formula>
    </cfRule>
    <cfRule type="cellIs" dxfId="51" priority="1703" operator="equal">
      <formula>$A$629</formula>
    </cfRule>
    <cfRule type="cellIs" dxfId="50" priority="1704" operator="equal">
      <formula>$A$628</formula>
    </cfRule>
    <cfRule type="cellIs" dxfId="49" priority="1705" operator="equal">
      <formula>$A$627</formula>
    </cfRule>
    <cfRule type="cellIs" dxfId="48" priority="1706" operator="equal">
      <formula>$A$626</formula>
    </cfRule>
    <cfRule type="cellIs" dxfId="47" priority="1707" operator="equal">
      <formula>$A$625</formula>
    </cfRule>
    <cfRule type="cellIs" dxfId="46" priority="1708" operator="equal">
      <formula>$A$624</formula>
    </cfRule>
    <cfRule type="cellIs" dxfId="45" priority="1709" operator="equal">
      <formula>$A$623</formula>
    </cfRule>
    <cfRule type="cellIs" dxfId="44" priority="1710" operator="equal">
      <formula>$A$622</formula>
    </cfRule>
    <cfRule type="cellIs" dxfId="43" priority="1711" operator="equal">
      <formula>$A$621</formula>
    </cfRule>
    <cfRule type="cellIs" dxfId="42" priority="1712" operator="equal">
      <formula>$A$620</formula>
    </cfRule>
    <cfRule type="cellIs" dxfId="41" priority="1713" operator="equal">
      <formula>$A$619</formula>
    </cfRule>
    <cfRule type="cellIs" dxfId="40" priority="1714" operator="equal">
      <formula>$A$618</formula>
    </cfRule>
    <cfRule type="cellIs" dxfId="39" priority="1715" operator="equal">
      <formula>$A$617</formula>
    </cfRule>
    <cfRule type="cellIs" dxfId="38" priority="1716" operator="equal">
      <formula>$A$616</formula>
    </cfRule>
    <cfRule type="cellIs" dxfId="37" priority="1717" operator="equal">
      <formula>$A$615</formula>
    </cfRule>
  </conditionalFormatting>
  <conditionalFormatting sqref="A40:A41">
    <cfRule type="cellIs" dxfId="36" priority="1735" operator="equal">
      <formula>$A$616</formula>
    </cfRule>
    <cfRule type="cellIs" dxfId="35" priority="1736" operator="equal">
      <formula>$A$633</formula>
    </cfRule>
    <cfRule type="cellIs" dxfId="34" priority="1737" operator="equal">
      <formula>$A$632</formula>
    </cfRule>
    <cfRule type="cellIs" dxfId="33" priority="1738" operator="equal">
      <formula>$A$631</formula>
    </cfRule>
    <cfRule type="cellIs" dxfId="32" priority="1739" operator="equal">
      <formula>$A$630</formula>
    </cfRule>
    <cfRule type="cellIs" dxfId="31" priority="1740" operator="equal">
      <formula>$A$629</formula>
    </cfRule>
    <cfRule type="cellIs" dxfId="30" priority="1741" operator="equal">
      <formula>$A$628</formula>
    </cfRule>
    <cfRule type="cellIs" dxfId="29" priority="1742" operator="equal">
      <formula>$A$627</formula>
    </cfRule>
    <cfRule type="cellIs" dxfId="28" priority="1743" operator="equal">
      <formula>$A$626</formula>
    </cfRule>
    <cfRule type="cellIs" dxfId="27" priority="1744" operator="equal">
      <formula>$A$625</formula>
    </cfRule>
    <cfRule type="cellIs" dxfId="26" priority="1745" operator="equal">
      <formula>$A$624</formula>
    </cfRule>
    <cfRule type="cellIs" dxfId="25" priority="1746" operator="equal">
      <formula>$A$623</formula>
    </cfRule>
    <cfRule type="cellIs" dxfId="24" priority="1747" operator="equal">
      <formula>$A$622</formula>
    </cfRule>
    <cfRule type="cellIs" dxfId="23" priority="1748" operator="equal">
      <formula>$A$621</formula>
    </cfRule>
    <cfRule type="cellIs" dxfId="22" priority="1749" operator="equal">
      <formula>$A$620</formula>
    </cfRule>
    <cfRule type="cellIs" dxfId="21" priority="1750" operator="equal">
      <formula>$A$619</formula>
    </cfRule>
    <cfRule type="cellIs" dxfId="20" priority="1751" operator="equal">
      <formula>$A$618</formula>
    </cfRule>
    <cfRule type="cellIs" dxfId="19" priority="1752" operator="equal">
      <formula>$A$617</formula>
    </cfRule>
  </conditionalFormatting>
  <conditionalFormatting sqref="A40">
    <cfRule type="cellIs" dxfId="18" priority="1754" operator="equal">
      <formula>$A$597</formula>
    </cfRule>
    <cfRule type="cellIs" dxfId="17" priority="1755" operator="equal">
      <formula>$A$613</formula>
    </cfRule>
    <cfRule type="cellIs" dxfId="16" priority="1756" operator="equal">
      <formula>$A$596</formula>
    </cfRule>
    <cfRule type="cellIs" dxfId="15" priority="1757" operator="equal">
      <formula>$A$612</formula>
    </cfRule>
    <cfRule type="cellIs" dxfId="14" priority="1758" operator="equal">
      <formula>$A$611</formula>
    </cfRule>
    <cfRule type="cellIs" dxfId="13" priority="1759" operator="equal">
      <formula>$A$610</formula>
    </cfRule>
    <cfRule type="cellIs" dxfId="12" priority="1760" operator="equal">
      <formula>$A$609</formula>
    </cfRule>
    <cfRule type="cellIs" dxfId="11" priority="1761" operator="equal">
      <formula>$A$608</formula>
    </cfRule>
    <cfRule type="cellIs" dxfId="10" priority="1762" operator="equal">
      <formula>$A$607</formula>
    </cfRule>
    <cfRule type="cellIs" dxfId="9" priority="1763" operator="equal">
      <formula>$A$606</formula>
    </cfRule>
    <cfRule type="cellIs" dxfId="8" priority="1764" operator="equal">
      <formula>$A$605</formula>
    </cfRule>
    <cfRule type="cellIs" dxfId="7" priority="1765" operator="equal">
      <formula>$A$604</formula>
    </cfRule>
    <cfRule type="cellIs" dxfId="6" priority="1766" operator="equal">
      <formula>$A$603</formula>
    </cfRule>
    <cfRule type="cellIs" dxfId="5" priority="1767" operator="equal">
      <formula>$A$602</formula>
    </cfRule>
    <cfRule type="cellIs" dxfId="4" priority="1768" operator="equal">
      <formula>$A$601</formula>
    </cfRule>
    <cfRule type="cellIs" dxfId="3" priority="1769" operator="equal">
      <formula>$A$600</formula>
    </cfRule>
    <cfRule type="cellIs" dxfId="2" priority="1770" operator="equal">
      <formula>$A$599</formula>
    </cfRule>
    <cfRule type="cellIs" dxfId="1" priority="1771" operator="equal">
      <formula>$A$598</formula>
    </cfRule>
  </conditionalFormatting>
  <conditionalFormatting sqref="T20">
    <cfRule type="duplicateValues" dxfId="0" priority="1988"/>
  </conditionalFormatting>
  <pageMargins left="0.5" right="0" top="0.25" bottom="0" header="0" footer="0"/>
  <pageSetup paperSize="17" scale="75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24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0" customWidth="1"/>
    <col min="2" max="2" width="10.5703125" style="40" bestFit="1" customWidth="1"/>
    <col min="3" max="3" width="9.5703125" style="40" customWidth="1"/>
    <col min="4" max="4" width="12.42578125" style="40" customWidth="1"/>
    <col min="5" max="5" width="11.42578125" style="40" customWidth="1"/>
    <col min="6" max="6" width="11.42578125" style="45" customWidth="1"/>
    <col min="7" max="7" width="11" style="40" customWidth="1"/>
    <col min="8" max="8" width="11.42578125" style="40" customWidth="1"/>
    <col min="9" max="9" width="10.5703125" style="40" customWidth="1"/>
    <col min="10" max="10" width="4.140625" style="40" customWidth="1"/>
    <col min="11" max="11" width="9.42578125" style="40" bestFit="1" customWidth="1"/>
    <col min="12" max="16384" width="8.85546875" style="40"/>
  </cols>
  <sheetData>
    <row r="2" spans="2:12" ht="15">
      <c r="B2" s="39" t="s">
        <v>35</v>
      </c>
      <c r="F2" s="41"/>
      <c r="G2" s="42"/>
    </row>
    <row r="3" spans="2:12">
      <c r="C3" s="43"/>
      <c r="D3" s="44"/>
      <c r="E3" s="44"/>
      <c r="J3" s="44"/>
    </row>
    <row r="4" spans="2:12" ht="15">
      <c r="B4" s="46">
        <v>42334</v>
      </c>
      <c r="C4" s="47" t="str">
        <f>TEXT(B4,"dddd")</f>
        <v>Thursday</v>
      </c>
      <c r="D4" s="48" t="s">
        <v>36</v>
      </c>
      <c r="E4" s="44"/>
      <c r="F4" s="44"/>
      <c r="G4" s="49"/>
      <c r="L4" s="49"/>
    </row>
    <row r="5" spans="2:12" ht="15">
      <c r="B5" s="46">
        <v>42335</v>
      </c>
      <c r="C5" s="47" t="str">
        <f t="shared" ref="C5:C28" si="0">TEXT(B5,"dddd")</f>
        <v>Friday</v>
      </c>
      <c r="D5" s="48" t="s">
        <v>36</v>
      </c>
      <c r="F5" s="44"/>
      <c r="G5" s="49"/>
    </row>
    <row r="6" spans="2:12" ht="15">
      <c r="B6" s="46">
        <v>42362</v>
      </c>
      <c r="C6" s="47" t="str">
        <f t="shared" si="0"/>
        <v>Thursday</v>
      </c>
      <c r="D6" s="48" t="s">
        <v>37</v>
      </c>
      <c r="F6" s="44"/>
      <c r="G6" s="49"/>
      <c r="L6" s="49"/>
    </row>
    <row r="7" spans="2:12" ht="15">
      <c r="B7" s="46">
        <v>42363</v>
      </c>
      <c r="C7" s="47" t="str">
        <f t="shared" si="0"/>
        <v>Friday</v>
      </c>
      <c r="D7" s="48" t="s">
        <v>37</v>
      </c>
      <c r="F7" s="44"/>
      <c r="G7" s="49"/>
    </row>
    <row r="8" spans="2:12" ht="15">
      <c r="B8" s="46">
        <v>42369</v>
      </c>
      <c r="C8" s="47" t="str">
        <f t="shared" si="0"/>
        <v>Thursday</v>
      </c>
      <c r="D8" s="48" t="s">
        <v>38</v>
      </c>
      <c r="F8" s="44"/>
      <c r="G8" s="49"/>
      <c r="L8" s="49"/>
    </row>
    <row r="9" spans="2:12" ht="15">
      <c r="B9" s="46">
        <v>42370</v>
      </c>
      <c r="C9" s="47" t="str">
        <f t="shared" si="0"/>
        <v>Friday</v>
      </c>
      <c r="D9" s="48" t="s">
        <v>38</v>
      </c>
      <c r="F9" s="44"/>
      <c r="G9" s="49"/>
    </row>
    <row r="10" spans="2:12" ht="15">
      <c r="B10" s="46">
        <v>42384</v>
      </c>
      <c r="C10" s="47" t="str">
        <f t="shared" si="0"/>
        <v>Friday</v>
      </c>
      <c r="D10" s="48" t="s">
        <v>39</v>
      </c>
      <c r="F10" s="44"/>
      <c r="G10" s="49"/>
      <c r="K10" s="49"/>
    </row>
    <row r="11" spans="2:12" ht="15">
      <c r="B11" s="46">
        <v>42387</v>
      </c>
      <c r="C11" s="47" t="str">
        <f t="shared" si="0"/>
        <v>Monday</v>
      </c>
      <c r="D11" s="50" t="s">
        <v>40</v>
      </c>
      <c r="F11" s="44"/>
      <c r="G11" s="49"/>
      <c r="K11" s="49"/>
    </row>
    <row r="12" spans="2:12" ht="15">
      <c r="B12" s="46">
        <v>42395</v>
      </c>
      <c r="C12" s="47" t="str">
        <f t="shared" si="0"/>
        <v>Tuesday</v>
      </c>
      <c r="D12" s="48" t="s">
        <v>41</v>
      </c>
      <c r="F12" s="44"/>
      <c r="G12" s="49"/>
    </row>
    <row r="13" spans="2:12" ht="15">
      <c r="B13" s="46">
        <v>42415</v>
      </c>
      <c r="C13" s="47" t="str">
        <f t="shared" si="0"/>
        <v>Monday</v>
      </c>
      <c r="D13" s="48" t="s">
        <v>42</v>
      </c>
      <c r="F13" s="44"/>
      <c r="G13" s="49"/>
      <c r="K13" s="49"/>
    </row>
    <row r="14" spans="2:12" ht="15">
      <c r="B14" s="46"/>
      <c r="C14" s="47" t="str">
        <f t="shared" si="0"/>
        <v>Saturday</v>
      </c>
      <c r="D14" s="48" t="s">
        <v>43</v>
      </c>
      <c r="F14" s="44"/>
      <c r="G14" s="49"/>
      <c r="K14" s="49"/>
    </row>
    <row r="15" spans="2:12" ht="15">
      <c r="B15" s="46">
        <v>42517</v>
      </c>
      <c r="C15" s="47" t="str">
        <f t="shared" si="0"/>
        <v>Friday</v>
      </c>
      <c r="D15" s="48" t="s">
        <v>44</v>
      </c>
      <c r="F15" s="44"/>
      <c r="G15" s="49"/>
      <c r="K15" s="49"/>
    </row>
    <row r="16" spans="2:12">
      <c r="B16" s="46">
        <v>42520</v>
      </c>
      <c r="C16" s="47" t="str">
        <f t="shared" si="0"/>
        <v>Monday</v>
      </c>
      <c r="D16" s="48" t="s">
        <v>45</v>
      </c>
      <c r="F16" s="44"/>
      <c r="G16" s="45"/>
    </row>
    <row r="17" spans="2:11" ht="15">
      <c r="B17" s="46">
        <v>42555</v>
      </c>
      <c r="C17" s="47" t="str">
        <f t="shared" si="0"/>
        <v>Monday</v>
      </c>
      <c r="D17" s="48" t="s">
        <v>46</v>
      </c>
      <c r="F17" s="44"/>
      <c r="G17" s="49"/>
      <c r="K17" s="49"/>
    </row>
    <row r="18" spans="2:11" ht="15">
      <c r="B18" s="46">
        <v>42597</v>
      </c>
      <c r="C18" s="47" t="str">
        <f t="shared" si="0"/>
        <v>Monday</v>
      </c>
      <c r="D18" s="48" t="s">
        <v>47</v>
      </c>
      <c r="F18" s="44"/>
      <c r="G18" s="49"/>
    </row>
    <row r="19" spans="2:11" ht="15">
      <c r="B19" s="46">
        <v>42615</v>
      </c>
      <c r="C19" s="47" t="str">
        <f t="shared" si="0"/>
        <v>Friday</v>
      </c>
      <c r="D19" s="48" t="s">
        <v>48</v>
      </c>
      <c r="F19" s="44"/>
      <c r="G19" s="49"/>
    </row>
    <row r="20" spans="2:11" ht="15">
      <c r="B20" s="46">
        <v>42618</v>
      </c>
      <c r="C20" s="47" t="str">
        <f t="shared" si="0"/>
        <v>Monday</v>
      </c>
      <c r="D20" s="48" t="s">
        <v>49</v>
      </c>
      <c r="F20" s="44"/>
      <c r="G20" s="49"/>
      <c r="K20" s="49"/>
    </row>
    <row r="21" spans="2:11" ht="15">
      <c r="B21" s="46">
        <v>42697</v>
      </c>
      <c r="C21" s="47" t="str">
        <f t="shared" si="0"/>
        <v>Wednesday</v>
      </c>
      <c r="D21" s="48" t="s">
        <v>50</v>
      </c>
      <c r="F21" s="44"/>
      <c r="G21" s="49"/>
      <c r="K21" s="49"/>
    </row>
    <row r="22" spans="2:11" ht="15">
      <c r="B22" s="51">
        <v>42698</v>
      </c>
      <c r="C22" s="47" t="str">
        <f t="shared" si="0"/>
        <v>Thursday</v>
      </c>
      <c r="D22" s="48" t="s">
        <v>36</v>
      </c>
      <c r="F22" s="44"/>
      <c r="G22" s="49"/>
    </row>
    <row r="23" spans="2:11" ht="15">
      <c r="B23" s="51">
        <v>42699</v>
      </c>
      <c r="C23" s="47" t="str">
        <f t="shared" si="0"/>
        <v>Friday</v>
      </c>
      <c r="D23" s="48" t="s">
        <v>36</v>
      </c>
      <c r="E23" s="39"/>
      <c r="F23" s="44"/>
      <c r="G23" s="49"/>
      <c r="K23" s="49"/>
    </row>
    <row r="24" spans="2:11" ht="15">
      <c r="B24" s="52">
        <v>42727</v>
      </c>
      <c r="C24" s="47" t="str">
        <f t="shared" si="0"/>
        <v>Friday</v>
      </c>
      <c r="D24" s="48" t="s">
        <v>51</v>
      </c>
      <c r="F24" s="44"/>
      <c r="G24" s="49"/>
    </row>
    <row r="25" spans="2:11" ht="15">
      <c r="B25" s="52">
        <v>42730</v>
      </c>
      <c r="C25" s="47" t="str">
        <f t="shared" si="0"/>
        <v>Monday</v>
      </c>
      <c r="D25" s="48" t="s">
        <v>37</v>
      </c>
      <c r="F25" s="44"/>
      <c r="G25" s="49"/>
      <c r="K25" s="49"/>
    </row>
    <row r="26" spans="2:11" ht="15">
      <c r="B26" s="52">
        <v>42734</v>
      </c>
      <c r="C26" s="47" t="str">
        <f t="shared" si="0"/>
        <v>Friday</v>
      </c>
      <c r="D26" s="48" t="s">
        <v>38</v>
      </c>
      <c r="F26" s="44"/>
      <c r="G26" s="49"/>
    </row>
    <row r="27" spans="2:11">
      <c r="B27" s="52"/>
      <c r="C27" s="47" t="str">
        <f t="shared" si="0"/>
        <v>Saturday</v>
      </c>
      <c r="D27" s="48"/>
      <c r="F27" s="44"/>
      <c r="G27" s="45"/>
    </row>
    <row r="28" spans="2:11">
      <c r="B28" s="52"/>
      <c r="C28" s="47" t="str">
        <f t="shared" si="0"/>
        <v>Saturday</v>
      </c>
      <c r="D28" s="48"/>
      <c r="F28" s="44"/>
      <c r="G28" s="45"/>
      <c r="K28" s="53"/>
    </row>
    <row r="29" spans="2:11">
      <c r="C29" s="54"/>
      <c r="E29" s="44"/>
    </row>
    <row r="30" spans="2:11">
      <c r="C30" s="54"/>
      <c r="E30" s="44"/>
    </row>
    <row r="31" spans="2:11">
      <c r="C31" s="54"/>
      <c r="E31" s="44"/>
    </row>
    <row r="32" spans="2:11">
      <c r="B32" s="39" t="s">
        <v>52</v>
      </c>
      <c r="C32" s="54"/>
      <c r="E32" s="44"/>
    </row>
    <row r="33" spans="2:10">
      <c r="B33" s="46">
        <v>42370</v>
      </c>
      <c r="C33" s="39" t="s">
        <v>53</v>
      </c>
      <c r="E33" s="44"/>
    </row>
    <row r="34" spans="2:10">
      <c r="B34" s="46">
        <v>42454</v>
      </c>
      <c r="C34" s="39" t="s">
        <v>54</v>
      </c>
      <c r="J34" s="53"/>
    </row>
    <row r="35" spans="2:10">
      <c r="B35" s="46">
        <v>42457</v>
      </c>
      <c r="C35" s="39" t="s">
        <v>55</v>
      </c>
    </row>
    <row r="36" spans="2:10">
      <c r="B36" s="46">
        <v>42492</v>
      </c>
      <c r="C36" s="55" t="s">
        <v>56</v>
      </c>
    </row>
    <row r="37" spans="2:10">
      <c r="B37" s="46">
        <v>42520</v>
      </c>
      <c r="C37" s="55" t="s">
        <v>57</v>
      </c>
      <c r="J37" s="56"/>
    </row>
    <row r="38" spans="2:10">
      <c r="B38" s="46">
        <v>42611</v>
      </c>
      <c r="C38" s="55" t="s">
        <v>58</v>
      </c>
    </row>
    <row r="39" spans="2:10">
      <c r="B39" s="46">
        <v>42730</v>
      </c>
      <c r="C39" s="55" t="s">
        <v>59</v>
      </c>
    </row>
    <row r="40" spans="2:10">
      <c r="B40" s="46">
        <v>42731</v>
      </c>
      <c r="C40" s="55" t="s">
        <v>60</v>
      </c>
      <c r="J40" s="53"/>
    </row>
    <row r="41" spans="2:10">
      <c r="B41" s="46">
        <v>42384</v>
      </c>
      <c r="C41" s="47" t="s">
        <v>61</v>
      </c>
      <c r="D41" s="48" t="s">
        <v>39</v>
      </c>
    </row>
    <row r="42" spans="2:10">
      <c r="B42" s="46">
        <v>42395</v>
      </c>
      <c r="C42" s="47" t="s">
        <v>62</v>
      </c>
      <c r="D42" s="48" t="s">
        <v>41</v>
      </c>
    </row>
    <row r="43" spans="2:10">
      <c r="B43" s="46">
        <v>42597</v>
      </c>
      <c r="C43" s="47" t="s">
        <v>63</v>
      </c>
      <c r="D43" s="48" t="s">
        <v>47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55"/>
  <sheetViews>
    <sheetView topLeftCell="A37" workbookViewId="0">
      <selection activeCell="H4" sqref="H4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7" t="s">
        <v>64</v>
      </c>
      <c r="B3" s="57" t="s">
        <v>65</v>
      </c>
      <c r="C3" s="58" t="s">
        <v>66</v>
      </c>
      <c r="I3" s="59" t="s">
        <v>67</v>
      </c>
    </row>
    <row r="4" spans="1:9" ht="15.75">
      <c r="A4" s="32">
        <v>42376</v>
      </c>
      <c r="B4" t="str">
        <f>TEXT(A4,"dddd")</f>
        <v>Thursday</v>
      </c>
      <c r="C4" t="str">
        <f>IF(B4="Saturday","change Mail date", IF(B4="Sunday", "change Mail date", "No Error"))</f>
        <v>No Error</v>
      </c>
      <c r="E4" s="60">
        <f>A4</f>
        <v>42376</v>
      </c>
      <c r="F4" s="61">
        <v>42334</v>
      </c>
      <c r="G4" s="60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2">
        <v>42383</v>
      </c>
      <c r="B5" t="str">
        <f t="shared" ref="B5:B15" si="1">TEXT(A5,"dddd")</f>
        <v>Thursday</v>
      </c>
      <c r="C5" t="str">
        <f t="shared" ref="C5:C15" si="2">IF(B5="Saturday","change Mail date", IF(B5="Sunday", "change Mail date", "No Error"))</f>
        <v>No Error</v>
      </c>
      <c r="E5" s="60">
        <f t="shared" ref="E5:E55" si="3">A5</f>
        <v>42383</v>
      </c>
      <c r="F5" s="61">
        <v>42335</v>
      </c>
      <c r="G5" s="60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2">
        <v>42390</v>
      </c>
      <c r="B6" t="str">
        <f t="shared" si="1"/>
        <v>Thursday</v>
      </c>
      <c r="C6" t="str">
        <f t="shared" si="2"/>
        <v>No Error</v>
      </c>
      <c r="E6" s="60">
        <f t="shared" si="3"/>
        <v>42390</v>
      </c>
      <c r="F6" s="61">
        <v>42362</v>
      </c>
      <c r="G6" s="60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2">
        <v>42397</v>
      </c>
      <c r="B7" t="str">
        <f t="shared" si="1"/>
        <v>Thursday</v>
      </c>
      <c r="C7" t="str">
        <f t="shared" si="2"/>
        <v>No Error</v>
      </c>
      <c r="E7" s="60">
        <f t="shared" si="3"/>
        <v>42397</v>
      </c>
      <c r="F7" s="61">
        <v>42363</v>
      </c>
      <c r="G7" s="60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2">
        <v>42404</v>
      </c>
      <c r="B8" t="str">
        <f t="shared" si="1"/>
        <v>Thursday</v>
      </c>
      <c r="C8" t="str">
        <f t="shared" si="2"/>
        <v>No Error</v>
      </c>
      <c r="E8" s="60">
        <f t="shared" si="3"/>
        <v>42404</v>
      </c>
      <c r="F8" s="61">
        <v>42369</v>
      </c>
      <c r="G8" s="60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2">
        <v>42411</v>
      </c>
      <c r="B9" t="str">
        <f t="shared" si="1"/>
        <v>Thursday</v>
      </c>
      <c r="C9" t="str">
        <f t="shared" si="2"/>
        <v>No Error</v>
      </c>
      <c r="E9" s="60">
        <f t="shared" si="3"/>
        <v>42411</v>
      </c>
      <c r="F9" s="61">
        <v>42370</v>
      </c>
      <c r="G9" s="60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2">
        <v>42418</v>
      </c>
      <c r="B10" t="str">
        <f t="shared" si="1"/>
        <v>Thursday</v>
      </c>
      <c r="C10" t="str">
        <f t="shared" si="2"/>
        <v>No Error</v>
      </c>
      <c r="E10" s="60">
        <f t="shared" si="3"/>
        <v>42418</v>
      </c>
      <c r="F10" s="61">
        <v>42384</v>
      </c>
      <c r="G10" s="60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2">
        <v>42425</v>
      </c>
      <c r="B11" t="str">
        <f t="shared" si="1"/>
        <v>Thursday</v>
      </c>
      <c r="C11" t="str">
        <f t="shared" si="2"/>
        <v>No Error</v>
      </c>
      <c r="E11" s="60">
        <f t="shared" si="3"/>
        <v>42425</v>
      </c>
      <c r="F11" s="61">
        <v>42387</v>
      </c>
      <c r="G11" s="60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2">
        <v>42432</v>
      </c>
      <c r="B12" t="str">
        <f t="shared" si="1"/>
        <v>Thursday</v>
      </c>
      <c r="C12" t="str">
        <f t="shared" si="2"/>
        <v>No Error</v>
      </c>
      <c r="E12" s="60">
        <f t="shared" si="3"/>
        <v>42432</v>
      </c>
      <c r="F12" s="61">
        <v>42395</v>
      </c>
      <c r="G12" s="60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2">
        <v>42439</v>
      </c>
      <c r="B13" t="str">
        <f t="shared" si="1"/>
        <v>Thursday</v>
      </c>
      <c r="C13" t="str">
        <f t="shared" si="2"/>
        <v>No Error</v>
      </c>
      <c r="E13" s="60">
        <f t="shared" si="3"/>
        <v>42439</v>
      </c>
      <c r="F13" s="61">
        <v>42415</v>
      </c>
      <c r="G13" s="60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2">
        <v>42446</v>
      </c>
      <c r="B14" t="str">
        <f t="shared" si="1"/>
        <v>Thursday</v>
      </c>
      <c r="C14" t="str">
        <f t="shared" si="2"/>
        <v>No Error</v>
      </c>
      <c r="E14" s="60">
        <f t="shared" si="3"/>
        <v>42446</v>
      </c>
      <c r="F14" s="61">
        <v>42517</v>
      </c>
      <c r="G14" s="60">
        <f t="shared" si="4"/>
        <v>42517</v>
      </c>
      <c r="H14" s="62" t="e">
        <f t="shared" si="0"/>
        <v>#N/A</v>
      </c>
      <c r="I14" t="e">
        <f t="shared" si="5"/>
        <v>#N/A</v>
      </c>
    </row>
    <row r="15" spans="1:9" ht="15.75">
      <c r="A15" s="32">
        <v>42453</v>
      </c>
      <c r="B15" t="str">
        <f t="shared" si="1"/>
        <v>Thursday</v>
      </c>
      <c r="C15" t="str">
        <f t="shared" si="2"/>
        <v>No Error</v>
      </c>
      <c r="E15" s="60">
        <f t="shared" si="3"/>
        <v>42453</v>
      </c>
      <c r="F15" s="61">
        <v>42520</v>
      </c>
      <c r="G15" s="60">
        <f t="shared" si="4"/>
        <v>42520</v>
      </c>
      <c r="H15" t="e">
        <f t="shared" si="0"/>
        <v>#N/A</v>
      </c>
      <c r="I15" t="e">
        <f t="shared" si="5"/>
        <v>#N/A</v>
      </c>
    </row>
    <row r="16" spans="1:9" ht="15.75">
      <c r="A16" s="32">
        <v>42460</v>
      </c>
      <c r="B16" t="str">
        <f t="shared" ref="B16:B55" si="6">TEXT(A16,"dddd")</f>
        <v>Thursday</v>
      </c>
      <c r="C16" t="str">
        <f t="shared" ref="C16:C55" si="7">IF(B16="Saturday","change Mail date", IF(B16="Sunday", "change Mail date", "No Error"))</f>
        <v>No Error</v>
      </c>
      <c r="E16" s="60">
        <f t="shared" si="3"/>
        <v>42460</v>
      </c>
      <c r="F16" s="61">
        <v>42555</v>
      </c>
      <c r="G16" s="60">
        <f t="shared" si="4"/>
        <v>42555</v>
      </c>
      <c r="H16" t="e">
        <f t="shared" ref="H16:H55" si="8">VLOOKUP(E16,G:G,1,0)</f>
        <v>#N/A</v>
      </c>
      <c r="I16" t="e">
        <f t="shared" ref="I16:I55" si="9">IF(H16="#N/A","No Error", "change Mail date")</f>
        <v>#N/A</v>
      </c>
    </row>
    <row r="17" spans="1:9" ht="15.75">
      <c r="A17" s="32">
        <v>42467</v>
      </c>
      <c r="B17" t="str">
        <f t="shared" si="6"/>
        <v>Thursday</v>
      </c>
      <c r="C17" t="str">
        <f t="shared" si="7"/>
        <v>No Error</v>
      </c>
      <c r="E17" s="60">
        <f t="shared" si="3"/>
        <v>42467</v>
      </c>
      <c r="F17" s="61">
        <v>42597</v>
      </c>
      <c r="G17" s="60">
        <f t="shared" si="4"/>
        <v>42597</v>
      </c>
      <c r="H17" t="e">
        <f t="shared" si="8"/>
        <v>#N/A</v>
      </c>
      <c r="I17" t="e">
        <f t="shared" si="9"/>
        <v>#N/A</v>
      </c>
    </row>
    <row r="18" spans="1:9" ht="15.75">
      <c r="A18" s="32">
        <v>42474</v>
      </c>
      <c r="B18" t="str">
        <f t="shared" si="6"/>
        <v>Thursday</v>
      </c>
      <c r="C18" t="str">
        <f t="shared" si="7"/>
        <v>No Error</v>
      </c>
      <c r="E18" s="60">
        <f t="shared" si="3"/>
        <v>42474</v>
      </c>
      <c r="F18" s="61">
        <v>42615</v>
      </c>
      <c r="G18" s="60">
        <f t="shared" si="4"/>
        <v>42615</v>
      </c>
      <c r="H18" t="e">
        <f t="shared" si="8"/>
        <v>#N/A</v>
      </c>
      <c r="I18" t="e">
        <f t="shared" si="9"/>
        <v>#N/A</v>
      </c>
    </row>
    <row r="19" spans="1:9" ht="15.75">
      <c r="A19" s="32">
        <v>42481</v>
      </c>
      <c r="B19" t="str">
        <f t="shared" si="6"/>
        <v>Thursday</v>
      </c>
      <c r="C19" t="str">
        <f t="shared" si="7"/>
        <v>No Error</v>
      </c>
      <c r="E19" s="60">
        <f t="shared" si="3"/>
        <v>42481</v>
      </c>
      <c r="F19" s="61">
        <v>42618</v>
      </c>
      <c r="G19" s="60">
        <f t="shared" si="4"/>
        <v>42618</v>
      </c>
      <c r="H19" t="e">
        <f t="shared" si="8"/>
        <v>#N/A</v>
      </c>
      <c r="I19" t="e">
        <f t="shared" si="9"/>
        <v>#N/A</v>
      </c>
    </row>
    <row r="20" spans="1:9" ht="15.75">
      <c r="A20" s="32">
        <v>42488</v>
      </c>
      <c r="B20" t="str">
        <f t="shared" si="6"/>
        <v>Thursday</v>
      </c>
      <c r="C20" t="str">
        <f t="shared" si="7"/>
        <v>No Error</v>
      </c>
      <c r="E20" s="60">
        <f t="shared" si="3"/>
        <v>42488</v>
      </c>
      <c r="F20" s="61">
        <v>42697</v>
      </c>
      <c r="G20" s="60">
        <f t="shared" si="4"/>
        <v>42697</v>
      </c>
      <c r="H20" t="e">
        <f t="shared" si="8"/>
        <v>#N/A</v>
      </c>
      <c r="I20" t="e">
        <f t="shared" si="9"/>
        <v>#N/A</v>
      </c>
    </row>
    <row r="21" spans="1:9" ht="15.75">
      <c r="A21" s="32">
        <v>42495</v>
      </c>
      <c r="B21" t="str">
        <f t="shared" si="6"/>
        <v>Thursday</v>
      </c>
      <c r="C21" t="str">
        <f t="shared" si="7"/>
        <v>No Error</v>
      </c>
      <c r="E21" s="60">
        <f t="shared" si="3"/>
        <v>42495</v>
      </c>
      <c r="F21" s="63">
        <v>42698</v>
      </c>
      <c r="G21" s="60">
        <f t="shared" si="4"/>
        <v>42698</v>
      </c>
      <c r="H21" t="e">
        <f t="shared" si="8"/>
        <v>#N/A</v>
      </c>
      <c r="I21" t="e">
        <f t="shared" si="9"/>
        <v>#N/A</v>
      </c>
    </row>
    <row r="22" spans="1:9" ht="15.75">
      <c r="A22" s="32">
        <v>42502</v>
      </c>
      <c r="B22" t="str">
        <f t="shared" si="6"/>
        <v>Thursday</v>
      </c>
      <c r="C22" t="str">
        <f t="shared" si="7"/>
        <v>No Error</v>
      </c>
      <c r="E22" s="60">
        <f t="shared" si="3"/>
        <v>42502</v>
      </c>
      <c r="F22" s="63">
        <v>42699</v>
      </c>
      <c r="G22" s="60">
        <f t="shared" si="4"/>
        <v>42699</v>
      </c>
      <c r="H22" t="e">
        <f t="shared" si="8"/>
        <v>#N/A</v>
      </c>
      <c r="I22" t="e">
        <f t="shared" si="9"/>
        <v>#N/A</v>
      </c>
    </row>
    <row r="23" spans="1:9" ht="15.75">
      <c r="A23" s="32">
        <v>42509</v>
      </c>
      <c r="B23" t="str">
        <f t="shared" si="6"/>
        <v>Thursday</v>
      </c>
      <c r="C23" t="str">
        <f t="shared" si="7"/>
        <v>No Error</v>
      </c>
      <c r="E23" s="60">
        <f t="shared" si="3"/>
        <v>42509</v>
      </c>
      <c r="F23" s="64">
        <v>42727</v>
      </c>
      <c r="G23" s="60">
        <f t="shared" si="4"/>
        <v>42727</v>
      </c>
      <c r="H23" t="e">
        <f t="shared" si="8"/>
        <v>#N/A</v>
      </c>
      <c r="I23" t="e">
        <f t="shared" si="9"/>
        <v>#N/A</v>
      </c>
    </row>
    <row r="24" spans="1:9" ht="15.75">
      <c r="A24" s="32">
        <v>42516</v>
      </c>
      <c r="B24" t="str">
        <f t="shared" si="6"/>
        <v>Thursday</v>
      </c>
      <c r="C24" t="str">
        <f t="shared" si="7"/>
        <v>No Error</v>
      </c>
      <c r="E24" s="60">
        <f t="shared" si="3"/>
        <v>42516</v>
      </c>
      <c r="F24" s="64">
        <v>42730</v>
      </c>
      <c r="G24" s="60">
        <f t="shared" si="4"/>
        <v>42730</v>
      </c>
      <c r="H24" t="e">
        <f t="shared" si="8"/>
        <v>#N/A</v>
      </c>
      <c r="I24" t="e">
        <f t="shared" si="9"/>
        <v>#N/A</v>
      </c>
    </row>
    <row r="25" spans="1:9" ht="15.75">
      <c r="A25" s="32">
        <v>42523</v>
      </c>
      <c r="B25" t="str">
        <f t="shared" si="6"/>
        <v>Thursday</v>
      </c>
      <c r="C25" t="str">
        <f t="shared" si="7"/>
        <v>No Error</v>
      </c>
      <c r="E25" s="60">
        <f t="shared" si="3"/>
        <v>42523</v>
      </c>
      <c r="F25" s="64">
        <v>42734</v>
      </c>
      <c r="G25" s="60">
        <f t="shared" si="4"/>
        <v>42734</v>
      </c>
      <c r="H25" t="e">
        <f t="shared" si="8"/>
        <v>#N/A</v>
      </c>
      <c r="I25" t="e">
        <f t="shared" si="9"/>
        <v>#N/A</v>
      </c>
    </row>
    <row r="26" spans="1:9" ht="15.75">
      <c r="A26" s="32">
        <v>42530</v>
      </c>
      <c r="B26" t="str">
        <f t="shared" si="6"/>
        <v>Thursday</v>
      </c>
      <c r="C26" t="str">
        <f t="shared" si="7"/>
        <v>No Error</v>
      </c>
      <c r="E26" s="60">
        <f t="shared" si="3"/>
        <v>42530</v>
      </c>
      <c r="F26" s="64"/>
      <c r="G26" s="60"/>
      <c r="H26" t="e">
        <f t="shared" si="8"/>
        <v>#N/A</v>
      </c>
      <c r="I26" t="e">
        <f t="shared" si="9"/>
        <v>#N/A</v>
      </c>
    </row>
    <row r="27" spans="1:9" ht="15.75">
      <c r="A27" s="32">
        <v>42537</v>
      </c>
      <c r="B27" t="str">
        <f t="shared" si="6"/>
        <v>Thursday</v>
      </c>
      <c r="C27" t="str">
        <f t="shared" si="7"/>
        <v>No Error</v>
      </c>
      <c r="E27" s="60">
        <f t="shared" si="3"/>
        <v>42537</v>
      </c>
      <c r="F27" s="64"/>
      <c r="G27" s="60"/>
      <c r="H27" t="e">
        <f t="shared" si="8"/>
        <v>#N/A</v>
      </c>
      <c r="I27" t="e">
        <f t="shared" si="9"/>
        <v>#N/A</v>
      </c>
    </row>
    <row r="28" spans="1:9" ht="15.75">
      <c r="A28" s="32">
        <v>42544</v>
      </c>
      <c r="B28" t="str">
        <f t="shared" si="6"/>
        <v>Thursday</v>
      </c>
      <c r="C28" t="str">
        <f t="shared" si="7"/>
        <v>No Error</v>
      </c>
      <c r="E28" s="60">
        <f t="shared" si="3"/>
        <v>42544</v>
      </c>
      <c r="H28" t="e">
        <f t="shared" si="8"/>
        <v>#N/A</v>
      </c>
      <c r="I28" t="e">
        <f t="shared" si="9"/>
        <v>#N/A</v>
      </c>
    </row>
    <row r="29" spans="1:9" ht="15.75">
      <c r="A29" s="32">
        <v>42551</v>
      </c>
      <c r="B29" t="str">
        <f t="shared" si="6"/>
        <v>Thursday</v>
      </c>
      <c r="C29" t="str">
        <f t="shared" si="7"/>
        <v>No Error</v>
      </c>
      <c r="E29" s="60">
        <f t="shared" si="3"/>
        <v>42551</v>
      </c>
      <c r="H29" t="e">
        <f t="shared" si="8"/>
        <v>#N/A</v>
      </c>
      <c r="I29" t="e">
        <f t="shared" si="9"/>
        <v>#N/A</v>
      </c>
    </row>
    <row r="30" spans="1:9" ht="15.75">
      <c r="A30" s="32">
        <v>42558</v>
      </c>
      <c r="B30" t="str">
        <f t="shared" si="6"/>
        <v>Thursday</v>
      </c>
      <c r="C30" t="str">
        <f t="shared" si="7"/>
        <v>No Error</v>
      </c>
      <c r="E30" s="60">
        <f t="shared" si="3"/>
        <v>42558</v>
      </c>
      <c r="H30" t="e">
        <f t="shared" si="8"/>
        <v>#N/A</v>
      </c>
      <c r="I30" t="e">
        <f t="shared" si="9"/>
        <v>#N/A</v>
      </c>
    </row>
    <row r="31" spans="1:9" ht="15.75">
      <c r="A31" s="32">
        <v>42565</v>
      </c>
      <c r="B31" t="str">
        <f t="shared" si="6"/>
        <v>Thursday</v>
      </c>
      <c r="C31" t="str">
        <f t="shared" si="7"/>
        <v>No Error</v>
      </c>
      <c r="E31" s="60">
        <f t="shared" si="3"/>
        <v>42565</v>
      </c>
      <c r="H31" t="e">
        <f t="shared" si="8"/>
        <v>#N/A</v>
      </c>
      <c r="I31" t="e">
        <f t="shared" si="9"/>
        <v>#N/A</v>
      </c>
    </row>
    <row r="32" spans="1:9" ht="15.75">
      <c r="A32" s="32">
        <v>42572</v>
      </c>
      <c r="B32" t="str">
        <f t="shared" si="6"/>
        <v>Thursday</v>
      </c>
      <c r="C32" t="str">
        <f t="shared" si="7"/>
        <v>No Error</v>
      </c>
      <c r="E32" s="60">
        <f t="shared" si="3"/>
        <v>42572</v>
      </c>
      <c r="H32" t="e">
        <f t="shared" si="8"/>
        <v>#N/A</v>
      </c>
      <c r="I32" t="e">
        <f t="shared" si="9"/>
        <v>#N/A</v>
      </c>
    </row>
    <row r="33" spans="1:9" ht="15.75">
      <c r="A33" s="32">
        <v>42579</v>
      </c>
      <c r="B33" t="str">
        <f t="shared" si="6"/>
        <v>Thursday</v>
      </c>
      <c r="C33" t="str">
        <f t="shared" si="7"/>
        <v>No Error</v>
      </c>
      <c r="E33" s="60">
        <f t="shared" si="3"/>
        <v>42579</v>
      </c>
      <c r="H33" t="e">
        <f t="shared" si="8"/>
        <v>#N/A</v>
      </c>
      <c r="I33" t="e">
        <f t="shared" si="9"/>
        <v>#N/A</v>
      </c>
    </row>
    <row r="34" spans="1:9" ht="15.75">
      <c r="A34" s="32">
        <v>42586</v>
      </c>
      <c r="B34" t="str">
        <f t="shared" si="6"/>
        <v>Thursday</v>
      </c>
      <c r="C34" t="str">
        <f t="shared" si="7"/>
        <v>No Error</v>
      </c>
      <c r="E34" s="60">
        <f t="shared" si="3"/>
        <v>42586</v>
      </c>
      <c r="H34" t="e">
        <f t="shared" si="8"/>
        <v>#N/A</v>
      </c>
      <c r="I34" t="e">
        <f t="shared" si="9"/>
        <v>#N/A</v>
      </c>
    </row>
    <row r="35" spans="1:9" ht="15.75">
      <c r="A35" s="32">
        <v>42593</v>
      </c>
      <c r="B35" t="str">
        <f t="shared" si="6"/>
        <v>Thursday</v>
      </c>
      <c r="C35" t="str">
        <f t="shared" si="7"/>
        <v>No Error</v>
      </c>
      <c r="E35" s="60">
        <f t="shared" si="3"/>
        <v>42593</v>
      </c>
      <c r="H35" t="e">
        <f t="shared" si="8"/>
        <v>#N/A</v>
      </c>
      <c r="I35" t="e">
        <f t="shared" si="9"/>
        <v>#N/A</v>
      </c>
    </row>
    <row r="36" spans="1:9" ht="15.75">
      <c r="A36" s="32">
        <v>42600</v>
      </c>
      <c r="B36" t="str">
        <f t="shared" si="6"/>
        <v>Thursday</v>
      </c>
      <c r="C36" t="str">
        <f t="shared" si="7"/>
        <v>No Error</v>
      </c>
      <c r="E36" s="60">
        <f t="shared" si="3"/>
        <v>42600</v>
      </c>
      <c r="H36" t="e">
        <f t="shared" si="8"/>
        <v>#N/A</v>
      </c>
      <c r="I36" t="e">
        <f t="shared" si="9"/>
        <v>#N/A</v>
      </c>
    </row>
    <row r="37" spans="1:9" ht="15.75">
      <c r="A37" s="32">
        <v>42607</v>
      </c>
      <c r="B37" t="str">
        <f t="shared" si="6"/>
        <v>Thursday</v>
      </c>
      <c r="C37" t="str">
        <f t="shared" si="7"/>
        <v>No Error</v>
      </c>
      <c r="E37" s="60">
        <f t="shared" si="3"/>
        <v>42607</v>
      </c>
      <c r="H37" t="e">
        <f t="shared" si="8"/>
        <v>#N/A</v>
      </c>
      <c r="I37" t="e">
        <f t="shared" si="9"/>
        <v>#N/A</v>
      </c>
    </row>
    <row r="38" spans="1:9" ht="15.75">
      <c r="A38" s="32">
        <v>42614</v>
      </c>
      <c r="B38" t="str">
        <f t="shared" si="6"/>
        <v>Thursday</v>
      </c>
      <c r="C38" t="str">
        <f t="shared" si="7"/>
        <v>No Error</v>
      </c>
      <c r="E38" s="60">
        <f t="shared" si="3"/>
        <v>42614</v>
      </c>
      <c r="H38" t="e">
        <f t="shared" si="8"/>
        <v>#N/A</v>
      </c>
      <c r="I38" t="e">
        <f t="shared" si="9"/>
        <v>#N/A</v>
      </c>
    </row>
    <row r="39" spans="1:9" ht="15.75">
      <c r="A39" s="32">
        <v>42621</v>
      </c>
      <c r="B39" t="str">
        <f t="shared" si="6"/>
        <v>Thursday</v>
      </c>
      <c r="C39" t="str">
        <f t="shared" si="7"/>
        <v>No Error</v>
      </c>
      <c r="E39" s="60">
        <f t="shared" si="3"/>
        <v>42621</v>
      </c>
      <c r="H39" t="e">
        <f t="shared" si="8"/>
        <v>#N/A</v>
      </c>
      <c r="I39" t="e">
        <f t="shared" si="9"/>
        <v>#N/A</v>
      </c>
    </row>
    <row r="40" spans="1:9" ht="15.75">
      <c r="A40" s="32">
        <v>42628</v>
      </c>
      <c r="B40" t="str">
        <f t="shared" si="6"/>
        <v>Thursday</v>
      </c>
      <c r="C40" t="str">
        <f t="shared" si="7"/>
        <v>No Error</v>
      </c>
      <c r="E40" s="60">
        <f t="shared" si="3"/>
        <v>42628</v>
      </c>
      <c r="H40" t="e">
        <f t="shared" si="8"/>
        <v>#N/A</v>
      </c>
      <c r="I40" t="e">
        <f t="shared" si="9"/>
        <v>#N/A</v>
      </c>
    </row>
    <row r="41" spans="1:9" ht="15.75">
      <c r="A41" s="32">
        <v>42635</v>
      </c>
      <c r="B41" t="str">
        <f t="shared" si="6"/>
        <v>Thursday</v>
      </c>
      <c r="C41" t="str">
        <f t="shared" si="7"/>
        <v>No Error</v>
      </c>
      <c r="E41" s="60">
        <f t="shared" si="3"/>
        <v>42635</v>
      </c>
      <c r="H41" t="e">
        <f t="shared" si="8"/>
        <v>#N/A</v>
      </c>
      <c r="I41" t="e">
        <f t="shared" si="9"/>
        <v>#N/A</v>
      </c>
    </row>
    <row r="42" spans="1:9" ht="15.75">
      <c r="A42" s="32">
        <v>42642</v>
      </c>
      <c r="B42" t="str">
        <f t="shared" si="6"/>
        <v>Thursday</v>
      </c>
      <c r="C42" t="str">
        <f t="shared" si="7"/>
        <v>No Error</v>
      </c>
      <c r="E42" s="60">
        <f t="shared" si="3"/>
        <v>42642</v>
      </c>
      <c r="H42" t="e">
        <f t="shared" si="8"/>
        <v>#N/A</v>
      </c>
      <c r="I42" t="e">
        <f t="shared" si="9"/>
        <v>#N/A</v>
      </c>
    </row>
    <row r="43" spans="1:9" ht="15.75">
      <c r="A43" s="32">
        <v>42649</v>
      </c>
      <c r="B43" t="str">
        <f t="shared" si="6"/>
        <v>Thursday</v>
      </c>
      <c r="C43" t="str">
        <f t="shared" si="7"/>
        <v>No Error</v>
      </c>
      <c r="E43" s="60">
        <f t="shared" si="3"/>
        <v>42649</v>
      </c>
      <c r="H43" t="e">
        <f t="shared" si="8"/>
        <v>#N/A</v>
      </c>
      <c r="I43" t="e">
        <f t="shared" si="9"/>
        <v>#N/A</v>
      </c>
    </row>
    <row r="44" spans="1:9" ht="15.75">
      <c r="A44" s="32">
        <v>42656</v>
      </c>
      <c r="B44" t="str">
        <f t="shared" si="6"/>
        <v>Thursday</v>
      </c>
      <c r="C44" t="str">
        <f t="shared" si="7"/>
        <v>No Error</v>
      </c>
      <c r="E44" s="60">
        <f t="shared" si="3"/>
        <v>42656</v>
      </c>
      <c r="H44" t="e">
        <f t="shared" si="8"/>
        <v>#N/A</v>
      </c>
      <c r="I44" t="e">
        <f t="shared" si="9"/>
        <v>#N/A</v>
      </c>
    </row>
    <row r="45" spans="1:9" ht="15.75">
      <c r="A45" s="32">
        <v>42663</v>
      </c>
      <c r="B45" t="str">
        <f t="shared" si="6"/>
        <v>Thursday</v>
      </c>
      <c r="C45" t="str">
        <f t="shared" si="7"/>
        <v>No Error</v>
      </c>
      <c r="E45" s="60">
        <f t="shared" si="3"/>
        <v>42663</v>
      </c>
      <c r="H45" t="e">
        <f t="shared" si="8"/>
        <v>#N/A</v>
      </c>
      <c r="I45" t="e">
        <f t="shared" si="9"/>
        <v>#N/A</v>
      </c>
    </row>
    <row r="46" spans="1:9" ht="15.75">
      <c r="A46" s="32">
        <v>42670</v>
      </c>
      <c r="B46" t="str">
        <f t="shared" si="6"/>
        <v>Thursday</v>
      </c>
      <c r="C46" t="str">
        <f t="shared" si="7"/>
        <v>No Error</v>
      </c>
      <c r="E46" s="60">
        <f t="shared" si="3"/>
        <v>42670</v>
      </c>
      <c r="H46" t="e">
        <f t="shared" si="8"/>
        <v>#N/A</v>
      </c>
      <c r="I46" t="e">
        <f t="shared" si="9"/>
        <v>#N/A</v>
      </c>
    </row>
    <row r="47" spans="1:9" ht="15.75">
      <c r="A47" s="32">
        <v>42677</v>
      </c>
      <c r="B47" t="str">
        <f t="shared" si="6"/>
        <v>Thursday</v>
      </c>
      <c r="C47" t="str">
        <f t="shared" si="7"/>
        <v>No Error</v>
      </c>
      <c r="E47" s="60">
        <f t="shared" si="3"/>
        <v>42677</v>
      </c>
      <c r="H47" t="e">
        <f t="shared" si="8"/>
        <v>#N/A</v>
      </c>
      <c r="I47" t="e">
        <f t="shared" si="9"/>
        <v>#N/A</v>
      </c>
    </row>
    <row r="48" spans="1:9" ht="15.75">
      <c r="A48" s="32">
        <v>42684</v>
      </c>
      <c r="B48" t="str">
        <f t="shared" si="6"/>
        <v>Thursday</v>
      </c>
      <c r="C48" t="str">
        <f t="shared" si="7"/>
        <v>No Error</v>
      </c>
      <c r="E48" s="60">
        <f t="shared" si="3"/>
        <v>42684</v>
      </c>
      <c r="H48" t="e">
        <f t="shared" si="8"/>
        <v>#N/A</v>
      </c>
      <c r="I48" t="e">
        <f t="shared" si="9"/>
        <v>#N/A</v>
      </c>
    </row>
    <row r="49" spans="1:9" ht="15.75">
      <c r="A49" s="32">
        <v>42691</v>
      </c>
      <c r="B49" t="str">
        <f t="shared" si="6"/>
        <v>Thursday</v>
      </c>
      <c r="C49" t="str">
        <f t="shared" si="7"/>
        <v>No Error</v>
      </c>
      <c r="E49" s="60">
        <f t="shared" si="3"/>
        <v>42691</v>
      </c>
      <c r="H49" t="e">
        <f t="shared" si="8"/>
        <v>#N/A</v>
      </c>
      <c r="I49" t="e">
        <f t="shared" si="9"/>
        <v>#N/A</v>
      </c>
    </row>
    <row r="50" spans="1:9" ht="15.75">
      <c r="A50" s="32">
        <v>42698</v>
      </c>
      <c r="B50" t="str">
        <f t="shared" si="6"/>
        <v>Thursday</v>
      </c>
      <c r="C50" t="str">
        <f t="shared" si="7"/>
        <v>No Error</v>
      </c>
      <c r="E50" s="60">
        <f t="shared" si="3"/>
        <v>42698</v>
      </c>
      <c r="H50">
        <f t="shared" si="8"/>
        <v>42698</v>
      </c>
      <c r="I50" t="str">
        <f t="shared" si="9"/>
        <v>change Mail date</v>
      </c>
    </row>
    <row r="51" spans="1:9" ht="15.75">
      <c r="A51" s="32">
        <v>42705</v>
      </c>
      <c r="B51" t="str">
        <f t="shared" si="6"/>
        <v>Thursday</v>
      </c>
      <c r="C51" t="str">
        <f t="shared" si="7"/>
        <v>No Error</v>
      </c>
      <c r="E51" s="60">
        <f t="shared" si="3"/>
        <v>42705</v>
      </c>
      <c r="H51" t="e">
        <f t="shared" si="8"/>
        <v>#N/A</v>
      </c>
      <c r="I51" t="e">
        <f t="shared" si="9"/>
        <v>#N/A</v>
      </c>
    </row>
    <row r="52" spans="1:9" ht="15.75">
      <c r="A52" s="32">
        <v>42712</v>
      </c>
      <c r="B52" t="str">
        <f t="shared" si="6"/>
        <v>Thursday</v>
      </c>
      <c r="C52" t="str">
        <f t="shared" si="7"/>
        <v>No Error</v>
      </c>
      <c r="E52" s="60">
        <f t="shared" si="3"/>
        <v>42712</v>
      </c>
      <c r="H52" t="e">
        <f t="shared" si="8"/>
        <v>#N/A</v>
      </c>
      <c r="I52" t="e">
        <f t="shared" si="9"/>
        <v>#N/A</v>
      </c>
    </row>
    <row r="53" spans="1:9" ht="15.75">
      <c r="A53" s="32">
        <v>42719</v>
      </c>
      <c r="B53" t="str">
        <f t="shared" si="6"/>
        <v>Thursday</v>
      </c>
      <c r="C53" t="str">
        <f t="shared" si="7"/>
        <v>No Error</v>
      </c>
      <c r="E53" s="60">
        <f t="shared" si="3"/>
        <v>42719</v>
      </c>
      <c r="H53" t="e">
        <f t="shared" si="8"/>
        <v>#N/A</v>
      </c>
      <c r="I53" t="e">
        <f t="shared" si="9"/>
        <v>#N/A</v>
      </c>
    </row>
    <row r="54" spans="1:9" ht="15.75">
      <c r="A54" s="32">
        <v>42726</v>
      </c>
      <c r="B54" t="str">
        <f t="shared" si="6"/>
        <v>Thursday</v>
      </c>
      <c r="C54" t="str">
        <f t="shared" si="7"/>
        <v>No Error</v>
      </c>
      <c r="E54" s="60">
        <f t="shared" si="3"/>
        <v>42726</v>
      </c>
      <c r="H54" t="e">
        <f t="shared" si="8"/>
        <v>#N/A</v>
      </c>
      <c r="I54" t="e">
        <f t="shared" si="9"/>
        <v>#N/A</v>
      </c>
    </row>
    <row r="55" spans="1:9" ht="15.75">
      <c r="A55" s="32">
        <v>42733</v>
      </c>
      <c r="B55" t="str">
        <f t="shared" si="6"/>
        <v>Thursday</v>
      </c>
      <c r="C55" t="str">
        <f t="shared" si="7"/>
        <v>No Error</v>
      </c>
      <c r="E55" s="60">
        <f t="shared" si="3"/>
        <v>42733</v>
      </c>
      <c r="H55" t="e">
        <f t="shared" si="8"/>
        <v>#N/A</v>
      </c>
      <c r="I55" t="e">
        <f t="shared" si="9"/>
        <v>#N/A</v>
      </c>
    </row>
  </sheetData>
  <conditionalFormatting sqref="A4">
    <cfRule type="duplicateValues" dxfId="214" priority="65"/>
  </conditionalFormatting>
  <conditionalFormatting sqref="A4:A29">
    <cfRule type="cellIs" dxfId="213" priority="48" operator="equal">
      <formula>$A$612</formula>
    </cfRule>
    <cfRule type="cellIs" dxfId="212" priority="49" operator="equal">
      <formula>$A$611</formula>
    </cfRule>
    <cfRule type="cellIs" dxfId="211" priority="50" operator="equal">
      <formula>$A$610</formula>
    </cfRule>
    <cfRule type="cellIs" dxfId="210" priority="51" operator="equal">
      <formula>$A$609</formula>
    </cfRule>
    <cfRule type="cellIs" dxfId="209" priority="52" operator="equal">
      <formula>$A$608</formula>
    </cfRule>
    <cfRule type="cellIs" dxfId="208" priority="53" operator="equal">
      <formula>$A$607</formula>
    </cfRule>
    <cfRule type="cellIs" dxfId="207" priority="54" operator="equal">
      <formula>$A$606</formula>
    </cfRule>
    <cfRule type="cellIs" dxfId="206" priority="55" operator="equal">
      <formula>$A$605</formula>
    </cfRule>
    <cfRule type="cellIs" dxfId="205" priority="56" operator="equal">
      <formula>$A$604</formula>
    </cfRule>
    <cfRule type="cellIs" dxfId="204" priority="57" operator="equal">
      <formula>$A$603</formula>
    </cfRule>
    <cfRule type="cellIs" dxfId="203" priority="58" operator="equal">
      <formula>$A$602</formula>
    </cfRule>
    <cfRule type="cellIs" dxfId="202" priority="59" operator="equal">
      <formula>$A$601</formula>
    </cfRule>
    <cfRule type="cellIs" dxfId="201" priority="60" operator="equal">
      <formula>$A$600</formula>
    </cfRule>
    <cfRule type="cellIs" dxfId="200" priority="61" operator="equal">
      <formula>$A$599</formula>
    </cfRule>
    <cfRule type="cellIs" dxfId="199" priority="62" operator="equal">
      <formula>$A$598</formula>
    </cfRule>
    <cfRule type="cellIs" dxfId="198" priority="63" operator="equal">
      <formula>$A$597</formula>
    </cfRule>
    <cfRule type="cellIs" dxfId="197" priority="64" operator="equal">
      <formula>$A$595</formula>
    </cfRule>
  </conditionalFormatting>
  <conditionalFormatting sqref="A5">
    <cfRule type="duplicateValues" dxfId="196" priority="47"/>
  </conditionalFormatting>
  <conditionalFormatting sqref="A6">
    <cfRule type="duplicateValues" dxfId="195" priority="46"/>
  </conditionalFormatting>
  <conditionalFormatting sqref="A7">
    <cfRule type="duplicateValues" dxfId="194" priority="45"/>
  </conditionalFormatting>
  <conditionalFormatting sqref="A8">
    <cfRule type="duplicateValues" dxfId="193" priority="44"/>
  </conditionalFormatting>
  <conditionalFormatting sqref="A9">
    <cfRule type="duplicateValues" dxfId="192" priority="43"/>
  </conditionalFormatting>
  <conditionalFormatting sqref="A10">
    <cfRule type="duplicateValues" dxfId="191" priority="42"/>
  </conditionalFormatting>
  <conditionalFormatting sqref="A11">
    <cfRule type="duplicateValues" dxfId="190" priority="41"/>
  </conditionalFormatting>
  <conditionalFormatting sqref="A12">
    <cfRule type="duplicateValues" dxfId="189" priority="40"/>
  </conditionalFormatting>
  <conditionalFormatting sqref="A13">
    <cfRule type="duplicateValues" dxfId="188" priority="39"/>
  </conditionalFormatting>
  <conditionalFormatting sqref="A14">
    <cfRule type="duplicateValues" dxfId="187" priority="38"/>
  </conditionalFormatting>
  <conditionalFormatting sqref="A15">
    <cfRule type="duplicateValues" dxfId="186" priority="37"/>
  </conditionalFormatting>
  <conditionalFormatting sqref="A16">
    <cfRule type="duplicateValues" dxfId="185" priority="36"/>
  </conditionalFormatting>
  <conditionalFormatting sqref="A16:A21">
    <cfRule type="duplicateValues" dxfId="184" priority="35"/>
  </conditionalFormatting>
  <conditionalFormatting sqref="A21:A28">
    <cfRule type="duplicateValues" dxfId="183" priority="34"/>
  </conditionalFormatting>
  <conditionalFormatting sqref="A29">
    <cfRule type="duplicateValues" dxfId="182" priority="33"/>
  </conditionalFormatting>
  <conditionalFormatting sqref="A30:A55">
    <cfRule type="cellIs" dxfId="181" priority="16" operator="equal">
      <formula>$A$612</formula>
    </cfRule>
    <cfRule type="cellIs" dxfId="180" priority="17" operator="equal">
      <formula>$A$611</formula>
    </cfRule>
    <cfRule type="cellIs" dxfId="179" priority="18" operator="equal">
      <formula>$A$610</formula>
    </cfRule>
    <cfRule type="cellIs" dxfId="178" priority="19" operator="equal">
      <formula>$A$609</formula>
    </cfRule>
    <cfRule type="cellIs" dxfId="177" priority="20" operator="equal">
      <formula>$A$608</formula>
    </cfRule>
    <cfRule type="cellIs" dxfId="176" priority="21" operator="equal">
      <formula>$A$607</formula>
    </cfRule>
    <cfRule type="cellIs" dxfId="175" priority="22" operator="equal">
      <formula>$A$606</formula>
    </cfRule>
    <cfRule type="cellIs" dxfId="174" priority="23" operator="equal">
      <formula>$A$605</formula>
    </cfRule>
    <cfRule type="cellIs" dxfId="173" priority="24" operator="equal">
      <formula>$A$604</formula>
    </cfRule>
    <cfRule type="cellIs" dxfId="172" priority="25" operator="equal">
      <formula>$A$603</formula>
    </cfRule>
    <cfRule type="cellIs" dxfId="171" priority="26" operator="equal">
      <formula>$A$602</formula>
    </cfRule>
    <cfRule type="cellIs" dxfId="170" priority="27" operator="equal">
      <formula>$A$601</formula>
    </cfRule>
    <cfRule type="cellIs" dxfId="169" priority="28" operator="equal">
      <formula>$A$600</formula>
    </cfRule>
    <cfRule type="cellIs" dxfId="168" priority="29" operator="equal">
      <formula>$A$599</formula>
    </cfRule>
    <cfRule type="cellIs" dxfId="167" priority="30" operator="equal">
      <formula>$A$598</formula>
    </cfRule>
    <cfRule type="cellIs" dxfId="166" priority="31" operator="equal">
      <formula>$A$597</formula>
    </cfRule>
    <cfRule type="cellIs" dxfId="165" priority="32" operator="equal">
      <formula>$A$595</formula>
    </cfRule>
  </conditionalFormatting>
  <conditionalFormatting sqref="A30">
    <cfRule type="duplicateValues" dxfId="164" priority="15"/>
  </conditionalFormatting>
  <conditionalFormatting sqref="A31">
    <cfRule type="duplicateValues" dxfId="163" priority="14"/>
  </conditionalFormatting>
  <conditionalFormatting sqref="A32">
    <cfRule type="duplicateValues" dxfId="162" priority="13"/>
  </conditionalFormatting>
  <conditionalFormatting sqref="A33">
    <cfRule type="duplicateValues" dxfId="161" priority="12"/>
  </conditionalFormatting>
  <conditionalFormatting sqref="A34">
    <cfRule type="duplicateValues" dxfId="160" priority="11"/>
  </conditionalFormatting>
  <conditionalFormatting sqref="A35">
    <cfRule type="duplicateValues" dxfId="159" priority="10"/>
  </conditionalFormatting>
  <conditionalFormatting sqref="A36">
    <cfRule type="duplicateValues" dxfId="158" priority="9"/>
  </conditionalFormatting>
  <conditionalFormatting sqref="A37">
    <cfRule type="duplicateValues" dxfId="157" priority="8"/>
  </conditionalFormatting>
  <conditionalFormatting sqref="A38">
    <cfRule type="duplicateValues" dxfId="156" priority="7"/>
  </conditionalFormatting>
  <conditionalFormatting sqref="A39">
    <cfRule type="duplicateValues" dxfId="155" priority="6"/>
  </conditionalFormatting>
  <conditionalFormatting sqref="A40">
    <cfRule type="duplicateValues" dxfId="154" priority="5"/>
  </conditionalFormatting>
  <conditionalFormatting sqref="A41">
    <cfRule type="duplicateValues" dxfId="153" priority="4"/>
  </conditionalFormatting>
  <conditionalFormatting sqref="A42">
    <cfRule type="duplicateValues" dxfId="152" priority="3"/>
  </conditionalFormatting>
  <conditionalFormatting sqref="A43:A47">
    <cfRule type="duplicateValues" dxfId="151" priority="2"/>
  </conditionalFormatting>
  <conditionalFormatting sqref="A48:A55">
    <cfRule type="duplicateValues" dxfId="150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2015-11-23T12:19:34Z</dcterms:modified>
</cp:coreProperties>
</file>