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_xlnm._FilterDatabase" localSheetId="1" hidden="1">holidays!$B$4:$D$28</definedName>
    <definedName name="OLE_LINK1" localSheetId="0">'2016'!#REF!</definedName>
    <definedName name="_xlnm.Print_Area" localSheetId="0">'2016'!$A$1:$I$30</definedName>
  </definedNames>
  <calcPr calcId="125725"/>
</workbook>
</file>

<file path=xl/calcChain.xml><?xml version="1.0" encoding="utf-8"?>
<calcChain xmlns="http://schemas.openxmlformats.org/spreadsheetml/2006/main">
  <c r="G25" i="7"/>
  <c r="G24"/>
  <c r="G23"/>
  <c r="G22"/>
  <c r="G21"/>
  <c r="G20"/>
  <c r="G19"/>
  <c r="G18"/>
  <c r="G17"/>
  <c r="G16"/>
  <c r="G15"/>
  <c r="G14"/>
  <c r="G13"/>
  <c r="G12"/>
  <c r="G11"/>
  <c r="G10"/>
  <c r="G9"/>
  <c r="G8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17" i="4"/>
  <c r="E17"/>
  <c r="F17"/>
  <c r="D18"/>
  <c r="E18"/>
  <c r="F18"/>
  <c r="D19"/>
  <c r="E19"/>
  <c r="F19"/>
  <c r="C17"/>
  <c r="C18"/>
  <c r="C19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F7" i="4"/>
  <c r="E7"/>
  <c r="D7"/>
  <c r="B18"/>
  <c r="B8"/>
  <c r="E8" s="1"/>
  <c r="C7"/>
  <c r="B19"/>
  <c r="F8" l="1"/>
  <c r="D8"/>
  <c r="C8"/>
  <c r="B9"/>
  <c r="D9" l="1"/>
  <c r="F9"/>
  <c r="E9"/>
  <c r="C9"/>
  <c r="B10"/>
  <c r="E10" l="1"/>
  <c r="C10"/>
  <c r="D10"/>
  <c r="F10"/>
  <c r="B11"/>
  <c r="D11" l="1"/>
  <c r="F11"/>
  <c r="E11"/>
  <c r="C11"/>
  <c r="B12"/>
  <c r="E12" l="1"/>
  <c r="C12"/>
  <c r="D12"/>
  <c r="F12"/>
  <c r="B13"/>
  <c r="D13" l="1"/>
  <c r="F13"/>
  <c r="E13"/>
  <c r="C13"/>
  <c r="B14"/>
  <c r="E14" l="1"/>
  <c r="C14"/>
  <c r="D14"/>
  <c r="F14"/>
  <c r="B15"/>
  <c r="D15" l="1"/>
  <c r="F15"/>
  <c r="E15"/>
  <c r="C15"/>
  <c r="B16"/>
  <c r="E16" l="1"/>
  <c r="C16"/>
  <c r="D16"/>
  <c r="F16"/>
</calcChain>
</file>

<file path=xl/sharedStrings.xml><?xml version="1.0" encoding="utf-8"?>
<sst xmlns="http://schemas.openxmlformats.org/spreadsheetml/2006/main" count="75" uniqueCount="65">
  <si>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</si>
  <si>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</si>
  <si>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</si>
  <si>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</si>
  <si>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</si>
  <si>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</si>
  <si>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</si>
  <si>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</si>
  <si>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</si>
  <si>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</si>
  <si>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</si>
  <si>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</si>
  <si>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</si>
  <si>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</si>
  <si>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</si>
  <si>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</si>
  <si>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</si>
  <si>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Distribution List</t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</si>
  <si>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</si>
  <si>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</si>
  <si>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</si>
  <si>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</si>
  <si>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</si>
  <si>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</si>
  <si>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</si>
  <si>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Jan - Dec</t>
  </si>
  <si>
    <t xml:space="preserve">Melissa Feiro, Megan L'Heureux, Stephen A. Brown, Cindy Delonas, Stephanie </t>
  </si>
  <si>
    <t>Sarah Darcy, Michael J. Tessalone, Edward Fantuzzi, Laura Bush, Anne Lavigne</t>
  </si>
  <si>
    <t>Shaffer, Christine Shappell, Jerry Xenos, Elizabeth Thomas, Elizabeth McClean, Gareth Pickering</t>
  </si>
  <si>
    <t>Spectroscopy CTMS eNewsletter (Quarterly / Last Tuesday)</t>
  </si>
  <si>
    <t>2016 Production Schedule</t>
  </si>
  <si>
    <t>HCL: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</si>
  <si>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</si>
  <si>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</si>
  <si>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</si>
  <si>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</si>
  <si>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</si>
  <si>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</si>
  <si>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</si>
  <si>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</si>
  <si>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</si>
  <si>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</si>
  <si>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</si>
  <si>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</si>
  <si>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</si>
  <si>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</si>
  <si>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</si>
  <si>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</si>
  <si>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</si>
  <si>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</si>
  <si>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</si>
  <si>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</si>
  <si>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</si>
  <si>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</si>
  <si>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</si>
  <si>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</si>
  <si>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</si>
  <si>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</si>
  <si>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Friday</t>
  </si>
  <si>
    <t>Tuesday</t>
  </si>
  <si>
    <t>Monday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</si>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</sst>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6">
    <numFmt numFmtId="164" formatCode="m/d"/>
    <numFmt numFmtId="165" formatCode="mmm"/>
    <numFmt numFmtId="166" formatCode="m/d/yy;@"/>
    <numFmt numFmtId="167" formatCode="m/d;@"/>
    <numFmt numFmtId="168" formatCode="mm/dd/yy;@"/>
    <numFmt numFmtId="169" formatCode="[$-409]d\-mmm\-yy;@"/>
  </numFmts>
  <fonts count="19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8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164" fontId="1" fillId="0" borderId="0" xfId="0" applyNumberFormat="1" applyFont="1" applyFill="1" applyBorder="1"/>
    <xf numFmtId="0" fontId="2" fillId="0" borderId="0" xfId="0" applyFont="1" applyFill="1" applyBorder="1" applyAlignment="1">
      <alignment horizontal="right" wrapText="1"/>
    </xf>
    <xf numFmtId="0" fontId="0" fillId="0" borderId="0" xfId="0" applyAlignment="1"/>
    <xf numFmtId="0" fontId="0" fillId="0" borderId="0" xfId="0" applyFill="1" applyAlignment="1">
      <alignment horizontal="center"/>
    </xf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left" vertical="center" wrapText="1"/>
    </xf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169" fontId="0" fillId="0" borderId="0" xfId="0" applyNumberForma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  <xf numFmtId="14" fontId="5" fillId="0" borderId="0" xfId="0" applyNumberFormat="1" applyFont="1" applyFill="1" applyAlignment="1">
      <alignment horizontal="left"/>
    </xf>
  </cellXfs>
  <cellStyles count="3">
    <cellStyle name="Normal" xfId="0" builtinId="0"/>
    <cellStyle name="Normal 2" xfId="1"/>
    <cellStyle name="Normal 3" xfId="2"/>
  </cellStyles>
  <dxfs count="26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19"/>
  <sheetViews>
    <sheetView tabSelected="1" view="pageBreakPreview" zoomScaleNormal="100" zoomScaleSheetLayoutView="100" workbookViewId="0">
      <selection activeCell="H23" sqref="H23"/>
    </sheetView>
  </sheetViews>
  <sheetFormatPr defaultColWidth="9.140625" defaultRowHeight="12.75"/>
  <cols>
    <col min="1" max="1" width="77" style="1" bestFit="1" customWidth="1"/>
    <col min="2" max="2" width="7.7109375" style="4" customWidth="1"/>
    <col min="3" max="3" width="7.140625" style="1" customWidth="1"/>
    <col min="4" max="6" width="7.140625" customWidth="1"/>
    <col min="7" max="7" width="7.140625" bestFit="1" customWidth="1"/>
    <col min="8" max="8" width="8.140625" style="1" bestFit="1" customWidth="1"/>
    <col min="9" max="9" width="7.7109375" style="1" customWidth="1"/>
    <col min="10" max="10" width="8.140625" style="1" customWidth="1"/>
    <col min="11" max="11" width="7.7109375" style="1" customWidth="1"/>
    <col min="12" max="12" width="7.42578125" style="3" bestFit="1" customWidth="1"/>
    <col min="13" max="13" width="7.28515625" style="1" bestFit="1" customWidth="1"/>
    <col min="14" max="16" width="7.140625" style="1" bestFit="1" customWidth="1"/>
    <col min="17" max="17" width="6.28515625" style="1" bestFit="1" customWidth="1"/>
    <col min="18" max="21" width="7.140625" style="1" bestFit="1" customWidth="1"/>
    <col min="22" max="24" width="6" style="1" bestFit="1" customWidth="1"/>
    <col min="25" max="25" width="6.140625" style="1" bestFit="1" customWidth="1"/>
    <col min="26" max="37" width="7.140625" style="1" bestFit="1" customWidth="1"/>
    <col min="38" max="16384" width="9.140625" style="1"/>
  </cols>
  <sheetData>
    <row r="1" spans="1:20">
      <c r="B1" s="28" t="s">
        <v>18</v>
      </c>
      <c r="C1" s="28"/>
      <c r="E1" s="15" t="s">
        <v>13</v>
      </c>
      <c r="F1" s="15" t="s">
        <v>14</v>
      </c>
      <c r="G1" s="15" t="s">
        <v>15</v>
      </c>
      <c r="Q1" s="10"/>
      <c r="R1" s="10"/>
      <c r="S1" s="10"/>
      <c r="T1" s="10"/>
    </row>
    <row r="2" spans="1:20">
      <c r="B2" s="13" t="s">
        <v>10</v>
      </c>
      <c r="C2" s="14" t="s">
        <v>31</v>
      </c>
      <c r="D2" s="12"/>
      <c r="E2" s="67">
        <v>42227</v>
      </c>
      <c r="F2" s="67"/>
      <c r="K2"/>
    </row>
    <row r="3" spans="1:20" ht="21">
      <c r="A3" s="24" t="s">
        <v>30</v>
      </c>
      <c r="B3" s="13" t="s">
        <v>11</v>
      </c>
      <c r="C3" s="14" t="s">
        <v>12</v>
      </c>
      <c r="D3" s="12"/>
      <c r="E3" s="11"/>
      <c r="F3" s="11"/>
      <c r="K3"/>
    </row>
    <row r="4" spans="1:20" ht="18.75">
      <c r="A4" s="38" t="s">
        <v>29</v>
      </c>
    </row>
    <row r="6" spans="1:20">
      <c r="B6" s="9"/>
      <c r="C6" s="9"/>
    </row>
    <row r="7" spans="1:20" s="2" customFormat="1" ht="15.75" customHeight="1">
      <c r="A7" s="29" t="s">
        <v>25</v>
      </c>
      <c r="B7" s="22" t="s">
        <v>0</v>
      </c>
      <c r="C7" s="23">
        <f>C20</f>
        <v>42451</v>
      </c>
      <c r="D7" s="23">
        <f>D20</f>
        <v>42514</v>
      </c>
      <c r="E7" s="23">
        <f>E20</f>
        <v>42577</v>
      </c>
      <c r="F7" s="23">
        <f>F20</f>
        <v>42668</v>
      </c>
      <c r="G7" s="6"/>
      <c r="H7" s="6"/>
      <c r="I7" s="8"/>
      <c r="J7" s="8"/>
      <c r="K7" s="8"/>
      <c r="L7" s="8"/>
      <c r="M7" s="8"/>
      <c r="N7" s="8"/>
      <c r="O7" s="8"/>
      <c r="P7" s="8"/>
      <c r="Q7" s="8"/>
    </row>
    <row r="8" spans="1:20" s="3" customFormat="1" ht="15.75" customHeight="1">
      <c r="A8" s="19" t="s">
        <v>3</v>
      </c>
      <c r="B8" s="30">
        <f>B20-5</f>
        <v>-5</v>
      </c>
      <c r="C8" s="20">
        <f>WORKDAY(C$20,$B8,holidays!$B$4:$B$26)</f>
        <v>42444</v>
      </c>
      <c r="D8" s="20">
        <f>WORKDAY(D$20,$B8,holidays!$B$4:$B$26)</f>
        <v>42507</v>
      </c>
      <c r="E8" s="20">
        <f>WORKDAY(E$20,$B8,holidays!$B$4:$B$26)</f>
        <v>42570</v>
      </c>
      <c r="F8" s="20">
        <f>WORKDAY(F$20,$B8,holidays!$B$4:$B$26)</f>
        <v>42661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20" s="3" customFormat="1" ht="15.75" customHeight="1">
      <c r="A9" s="19" t="s">
        <v>4</v>
      </c>
      <c r="B9" s="30">
        <f>B8</f>
        <v>-5</v>
      </c>
      <c r="C9" s="20">
        <f>WORKDAY(C$20,$B9,holidays!$B$4:$B$26)</f>
        <v>42444</v>
      </c>
      <c r="D9" s="20">
        <f>WORKDAY(D$20,$B9,holidays!$B$4:$B$26)</f>
        <v>42507</v>
      </c>
      <c r="E9" s="20">
        <f>WORKDAY(E$20,$B9,holidays!$B$4:$B$26)</f>
        <v>42570</v>
      </c>
      <c r="F9" s="20">
        <f>WORKDAY(F$20,$B9,holidays!$B$4:$B$26)</f>
        <v>42661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20" s="5" customFormat="1" ht="15.75" customHeight="1">
      <c r="A10" s="21" t="s">
        <v>16</v>
      </c>
      <c r="B10" s="30">
        <f>B9+1</f>
        <v>-4</v>
      </c>
      <c r="C10" s="20">
        <f>WORKDAY(C$20,$B10,holidays!$B$4:$B$26)</f>
        <v>42445</v>
      </c>
      <c r="D10" s="20">
        <f>WORKDAY(D$20,$B10,holidays!$B$4:$B$26)</f>
        <v>42508</v>
      </c>
      <c r="E10" s="20">
        <f>WORKDAY(E$20,$B10,holidays!$B$4:$B$26)</f>
        <v>42571</v>
      </c>
      <c r="F10" s="20">
        <f>WORKDAY(F$20,$B10,holidays!$B$4:$B$26)</f>
        <v>42662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20" s="5" customFormat="1" ht="15.75" customHeight="1">
      <c r="A11" s="21" t="s">
        <v>5</v>
      </c>
      <c r="B11" s="30">
        <f>B10</f>
        <v>-4</v>
      </c>
      <c r="C11" s="20">
        <f>WORKDAY(C$20,$B11,holidays!$B$4:$B$26)</f>
        <v>42445</v>
      </c>
      <c r="D11" s="20">
        <f>WORKDAY(D$20,$B11,holidays!$B$4:$B$26)</f>
        <v>42508</v>
      </c>
      <c r="E11" s="20">
        <f>WORKDAY(E$20,$B11,holidays!$B$4:$B$26)</f>
        <v>42571</v>
      </c>
      <c r="F11" s="20">
        <f>WORKDAY(F$20,$B11,holidays!$B$4:$B$26)</f>
        <v>42662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20" s="5" customFormat="1" ht="15.75" customHeight="1">
      <c r="A12" s="16" t="s">
        <v>24</v>
      </c>
      <c r="B12" s="17">
        <f>B11+1</f>
        <v>-3</v>
      </c>
      <c r="C12" s="20">
        <f>WORKDAY(C$20,$B12,holidays!$B$4:$B$26)</f>
        <v>42446</v>
      </c>
      <c r="D12" s="20">
        <f>WORKDAY(D$20,$B12,holidays!$B$4:$B$26)</f>
        <v>42509</v>
      </c>
      <c r="E12" s="20">
        <f>WORKDAY(E$20,$B12,holidays!$B$4:$B$26)</f>
        <v>42572</v>
      </c>
      <c r="F12" s="20">
        <f>WORKDAY(F$20,$B12,holidays!$B$4:$B$26)</f>
        <v>42663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20" s="5" customFormat="1" ht="15.75" customHeight="1">
      <c r="A13" s="16" t="s">
        <v>9</v>
      </c>
      <c r="B13" s="17">
        <f>B12+1</f>
        <v>-2</v>
      </c>
      <c r="C13" s="20">
        <f>WORKDAY(C$20,$B13,holidays!$B$4:$B$26)</f>
        <v>42447</v>
      </c>
      <c r="D13" s="20">
        <f>WORKDAY(D$20,$B13,holidays!$B$4:$B$26)</f>
        <v>42510</v>
      </c>
      <c r="E13" s="20">
        <f>WORKDAY(E$20,$B13,holidays!$B$4:$B$26)</f>
        <v>42573</v>
      </c>
      <c r="F13" s="20">
        <f>WORKDAY(F$20,$B13,holidays!$B$4:$B$26)</f>
        <v>42664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20" s="5" customFormat="1" ht="15.75" customHeight="1">
      <c r="A14" s="16" t="s">
        <v>6</v>
      </c>
      <c r="B14" s="17">
        <f>B13</f>
        <v>-2</v>
      </c>
      <c r="C14" s="20">
        <f>WORKDAY(C$20,$B14,holidays!$B$4:$B$26)</f>
        <v>42447</v>
      </c>
      <c r="D14" s="20">
        <f>WORKDAY(D$20,$B14,holidays!$B$4:$B$26)</f>
        <v>42510</v>
      </c>
      <c r="E14" s="20">
        <f>WORKDAY(E$20,$B14,holidays!$B$4:$B$26)</f>
        <v>42573</v>
      </c>
      <c r="F14" s="20">
        <f>WORKDAY(F$20,$B14,holidays!$B$4:$B$26)</f>
        <v>42664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20" s="3" customFormat="1" ht="15.75" customHeight="1">
      <c r="A15" s="16" t="s">
        <v>20</v>
      </c>
      <c r="B15" s="18">
        <f>B14</f>
        <v>-2</v>
      </c>
      <c r="C15" s="20">
        <f>WORKDAY(C$20,$B15,holidays!$B$4:$B$26)</f>
        <v>42447</v>
      </c>
      <c r="D15" s="20">
        <f>WORKDAY(D$20,$B15,holidays!$B$4:$B$26)</f>
        <v>42510</v>
      </c>
      <c r="E15" s="20">
        <f>WORKDAY(E$20,$B15,holidays!$B$4:$B$26)</f>
        <v>42573</v>
      </c>
      <c r="F15" s="20">
        <f>WORKDAY(F$20,$B15,holidays!$B$4:$B$26)</f>
        <v>42664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20" s="3" customFormat="1" ht="15.75" customHeight="1">
      <c r="A16" s="16" t="s">
        <v>7</v>
      </c>
      <c r="B16" s="18">
        <f>B15+1</f>
        <v>-1</v>
      </c>
      <c r="C16" s="20">
        <f>WORKDAY(C$20,$B16,holidays!$B$4:$B$26)</f>
        <v>42450</v>
      </c>
      <c r="D16" s="20">
        <f>WORKDAY(D$20,$B16,holidays!$B$4:$B$26)</f>
        <v>42513</v>
      </c>
      <c r="E16" s="20">
        <f>WORKDAY(E$20,$B16,holidays!$B$4:$B$26)</f>
        <v>42576</v>
      </c>
      <c r="F16" s="20">
        <f>WORKDAY(F$20,$B16,holidays!$B$4:$B$26)</f>
        <v>42667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35" s="3" customFormat="1" ht="15.75" customHeight="1">
      <c r="A17" s="16" t="s">
        <v>1</v>
      </c>
      <c r="B17" s="18">
        <v>-1</v>
      </c>
      <c r="C17" s="20">
        <f>WORKDAY(C$20,$B17,holidays!$B$4:$B$26)</f>
        <v>42450</v>
      </c>
      <c r="D17" s="20">
        <f>WORKDAY(D$20,$B17,holidays!$B$4:$B$26)</f>
        <v>42513</v>
      </c>
      <c r="E17" s="20">
        <f>WORKDAY(E$20,$B17,holidays!$B$4:$B$26)</f>
        <v>42576</v>
      </c>
      <c r="F17" s="20">
        <f>WORKDAY(F$20,$B17,holidays!$B$4:$B$26)</f>
        <v>42667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35" s="3" customFormat="1" ht="15.75" customHeight="1">
      <c r="A18" s="16" t="s">
        <v>21</v>
      </c>
      <c r="B18" s="18">
        <f>B17</f>
        <v>-1</v>
      </c>
      <c r="C18" s="20">
        <f>WORKDAY(C$20,$B18,holidays!$B$4:$B$26)</f>
        <v>42450</v>
      </c>
      <c r="D18" s="20">
        <f>WORKDAY(D$20,$B18,holidays!$B$4:$B$26)</f>
        <v>42513</v>
      </c>
      <c r="E18" s="20">
        <f>WORKDAY(E$20,$B18,holidays!$B$4:$B$26)</f>
        <v>42576</v>
      </c>
      <c r="F18" s="20">
        <f>WORKDAY(F$20,$B18,holidays!$B$4:$B$26)</f>
        <v>42667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35" s="3" customFormat="1" ht="15.75" customHeight="1">
      <c r="A19" s="16" t="s">
        <v>8</v>
      </c>
      <c r="B19" s="18">
        <f>B18</f>
        <v>-1</v>
      </c>
      <c r="C19" s="20">
        <f>WORKDAY(C$20,$B19,holidays!$B$4:$B$26)</f>
        <v>42450</v>
      </c>
      <c r="D19" s="20">
        <f>WORKDAY(D$20,$B19,holidays!$B$4:$B$26)</f>
        <v>42513</v>
      </c>
      <c r="E19" s="20">
        <f>WORKDAY(E$20,$B19,holidays!$B$4:$B$26)</f>
        <v>42576</v>
      </c>
      <c r="F19" s="20">
        <f>WORKDAY(F$20,$B19,holidays!$B$4:$B$26)</f>
        <v>42667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35" s="3" customFormat="1" ht="15.75" customHeight="1">
      <c r="A20" s="25" t="s">
        <v>2</v>
      </c>
      <c r="B20" s="31">
        <v>0</v>
      </c>
      <c r="C20" s="34">
        <v>42451</v>
      </c>
      <c r="D20" s="34">
        <v>42514</v>
      </c>
      <c r="E20" s="34">
        <v>42577</v>
      </c>
      <c r="F20" s="34">
        <v>42668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35" s="3" customFormat="1" ht="15.75">
      <c r="A21" s="32"/>
      <c r="B21" s="33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</row>
    <row r="22" spans="1:35" s="2" customFormat="1" ht="15.75">
      <c r="A22" s="26" t="s">
        <v>17</v>
      </c>
    </row>
    <row r="23" spans="1:35" s="2" customFormat="1" ht="15.75">
      <c r="A23" s="26"/>
      <c r="B23" s="3"/>
      <c r="C23" s="3"/>
      <c r="D23" s="3"/>
      <c r="E23" s="3"/>
      <c r="F23" s="3"/>
      <c r="G23" s="3"/>
      <c r="H23" s="3"/>
      <c r="I23" s="3"/>
    </row>
    <row r="24" spans="1:35" s="5" customFormat="1" ht="15.75">
      <c r="A24" s="35" t="s">
        <v>22</v>
      </c>
    </row>
    <row r="25" spans="1:35" s="5" customFormat="1" ht="15.75">
      <c r="A25" s="39" t="s">
        <v>26</v>
      </c>
    </row>
    <row r="26" spans="1:35" s="5" customFormat="1" ht="15.75">
      <c r="A26" s="39" t="s">
        <v>27</v>
      </c>
    </row>
    <row r="27" spans="1:35" s="5" customFormat="1" ht="15.75">
      <c r="A27" s="36" t="s">
        <v>28</v>
      </c>
    </row>
    <row r="28" spans="1:35" s="5" customFormat="1" ht="15.75">
      <c r="A28" s="36" t="s">
        <v>23</v>
      </c>
    </row>
    <row r="29" spans="1:35" s="5" customFormat="1" ht="15.75">
      <c r="A29" s="36"/>
    </row>
    <row r="30" spans="1:35" s="5" customFormat="1" ht="15.75">
      <c r="A30" s="37" t="s">
        <v>19</v>
      </c>
    </row>
    <row r="31" spans="1:35" s="3" customFormat="1"/>
    <row r="32" spans="1:35">
      <c r="B32" s="1"/>
      <c r="D32" s="1"/>
      <c r="E32" s="1"/>
      <c r="F32" s="1"/>
      <c r="G32" s="1"/>
      <c r="L32" s="1"/>
    </row>
    <row r="33" spans="2:12" s="3" customFormat="1"/>
    <row r="34" spans="2:12" s="3" customFormat="1"/>
    <row r="35" spans="2:12" s="3" customFormat="1"/>
    <row r="36" spans="2:12" s="3" customFormat="1"/>
    <row r="37" spans="2:12">
      <c r="B37" s="1"/>
      <c r="D37" s="1"/>
      <c r="E37" s="1"/>
      <c r="F37" s="1"/>
      <c r="G37" s="1"/>
      <c r="L37" s="1"/>
    </row>
    <row r="38" spans="2:12">
      <c r="B38" s="1"/>
      <c r="D38" s="1"/>
      <c r="E38" s="1"/>
      <c r="F38" s="1"/>
      <c r="G38" s="1"/>
      <c r="L38" s="1"/>
    </row>
    <row r="600" spans="1:1" hidden="1"/>
    <row r="601" spans="1:1" hidden="1">
      <c r="A601" s="27">
        <v>41997</v>
      </c>
    </row>
    <row r="602" spans="1:1" hidden="1">
      <c r="A602" s="27">
        <v>42362</v>
      </c>
    </row>
    <row r="603" spans="1:1" hidden="1">
      <c r="A603" s="27">
        <v>41998</v>
      </c>
    </row>
    <row r="604" spans="1:1" hidden="1">
      <c r="A604" s="27">
        <v>42004</v>
      </c>
    </row>
    <row r="605" spans="1:1" hidden="1">
      <c r="A605" s="27">
        <v>42005</v>
      </c>
    </row>
    <row r="606" spans="1:1" hidden="1">
      <c r="A606" s="27">
        <v>42030</v>
      </c>
    </row>
    <row r="607" spans="1:1" hidden="1">
      <c r="A607" s="27">
        <v>42051</v>
      </c>
    </row>
    <row r="608" spans="1:1" hidden="1">
      <c r="A608" s="27">
        <v>42125</v>
      </c>
    </row>
    <row r="609" spans="1:1" hidden="1">
      <c r="A609" s="27">
        <v>42149</v>
      </c>
    </row>
    <row r="610" spans="1:1" hidden="1">
      <c r="A610" s="27">
        <v>42231</v>
      </c>
    </row>
    <row r="611" spans="1:1" hidden="1">
      <c r="A611" s="27">
        <v>42279</v>
      </c>
    </row>
    <row r="612" spans="1:1" hidden="1">
      <c r="A612" s="27">
        <v>42319</v>
      </c>
    </row>
    <row r="613" spans="1:1" hidden="1">
      <c r="A613" s="27">
        <v>42335</v>
      </c>
    </row>
    <row r="614" spans="1:1" hidden="1">
      <c r="A614" s="27">
        <v>42363</v>
      </c>
    </row>
    <row r="615" spans="1:1" hidden="1">
      <c r="A615" s="27">
        <v>42369</v>
      </c>
    </row>
    <row r="616" spans="1:1" hidden="1">
      <c r="A616" s="27">
        <v>42188</v>
      </c>
    </row>
    <row r="617" spans="1:1" hidden="1">
      <c r="A617" s="27">
        <v>42254</v>
      </c>
    </row>
    <row r="618" spans="1:1" hidden="1">
      <c r="A618" s="27">
        <v>42334</v>
      </c>
    </row>
    <row r="619" spans="1:1" hidden="1"/>
  </sheetData>
  <mergeCells count="1">
    <mergeCell ref="E2:F2"/>
  </mergeCells>
  <phoneticPr fontId="0" type="noConversion"/>
  <conditionalFormatting sqref="C20">
    <cfRule type="duplicateValues" dxfId="264" priority="164"/>
  </conditionalFormatting>
  <conditionalFormatting sqref="A619:A1048559 B619:XFD1048576 A1:E3 G1:XFD3 F1 F3 A6:XFD618">
    <cfRule type="cellIs" dxfId="263" priority="253" operator="equal">
      <formula>$A$618</formula>
    </cfRule>
    <cfRule type="cellIs" dxfId="262" priority="254" operator="equal">
      <formula>$A$617</formula>
    </cfRule>
    <cfRule type="cellIs" dxfId="261" priority="255" operator="equal">
      <formula>$A$616</formula>
    </cfRule>
    <cfRule type="cellIs" dxfId="260" priority="256" operator="equal">
      <formula>$A$615</formula>
    </cfRule>
    <cfRule type="cellIs" dxfId="259" priority="257" operator="equal">
      <formula>$A$614</formula>
    </cfRule>
    <cfRule type="cellIs" dxfId="258" priority="258" operator="equal">
      <formula>$A$613</formula>
    </cfRule>
    <cfRule type="cellIs" dxfId="257" priority="259" operator="equal">
      <formula>$A$612</formula>
    </cfRule>
    <cfRule type="cellIs" dxfId="256" priority="260" operator="equal">
      <formula>$A$611</formula>
    </cfRule>
    <cfRule type="cellIs" dxfId="255" priority="261" operator="equal">
      <formula>$A$610</formula>
    </cfRule>
    <cfRule type="cellIs" dxfId="254" priority="262" operator="equal">
      <formula>$A$609</formula>
    </cfRule>
    <cfRule type="cellIs" dxfId="253" priority="263" operator="equal">
      <formula>$A$608</formula>
    </cfRule>
    <cfRule type="cellIs" dxfId="252" priority="264" operator="equal">
      <formula>$A$607</formula>
    </cfRule>
    <cfRule type="cellIs" dxfId="251" priority="265" operator="equal">
      <formula>$A$606</formula>
    </cfRule>
    <cfRule type="cellIs" dxfId="250" priority="266" operator="equal">
      <formula>$A$605</formula>
    </cfRule>
    <cfRule type="cellIs" dxfId="249" priority="267" operator="equal">
      <formula>$A$604</formula>
    </cfRule>
    <cfRule type="cellIs" dxfId="248" priority="268" operator="equal">
      <formula>$A$603</formula>
    </cfRule>
    <cfRule type="cellIs" dxfId="247" priority="269" operator="equal">
      <formula>$A$601</formula>
    </cfRule>
  </conditionalFormatting>
  <conditionalFormatting sqref="A4">
    <cfRule type="cellIs" dxfId="246" priority="563" operator="equal">
      <formula>$A$1048544</formula>
    </cfRule>
    <cfRule type="cellIs" dxfId="245" priority="564" operator="equal">
      <formula>$A$1048543</formula>
    </cfRule>
    <cfRule type="cellIs" dxfId="244" priority="565" operator="equal">
      <formula>$A$1048542</formula>
    </cfRule>
    <cfRule type="cellIs" dxfId="243" priority="566" operator="equal">
      <formula>$A$1048541</formula>
    </cfRule>
    <cfRule type="cellIs" dxfId="242" priority="567" operator="equal">
      <formula>$A$1048540</formula>
    </cfRule>
    <cfRule type="cellIs" dxfId="241" priority="568" operator="equal">
      <formula>$A$1048539</formula>
    </cfRule>
    <cfRule type="cellIs" dxfId="240" priority="569" operator="equal">
      <formula>$A$1048538</formula>
    </cfRule>
    <cfRule type="cellIs" dxfId="239" priority="570" operator="equal">
      <formula>$A$1048537</formula>
    </cfRule>
    <cfRule type="cellIs" dxfId="238" priority="571" operator="equal">
      <formula>$A$1048536</formula>
    </cfRule>
    <cfRule type="cellIs" dxfId="237" priority="572" operator="equal">
      <formula>$A$1048535</formula>
    </cfRule>
    <cfRule type="cellIs" dxfId="236" priority="573" operator="equal">
      <formula>$A$1048534</formula>
    </cfRule>
    <cfRule type="cellIs" dxfId="235" priority="574" operator="equal">
      <formula>$A$1048533</formula>
    </cfRule>
    <cfRule type="cellIs" dxfId="234" priority="575" operator="equal">
      <formula>$A$1048532</formula>
    </cfRule>
    <cfRule type="cellIs" dxfId="233" priority="576" operator="equal">
      <formula>$A$1048531</formula>
    </cfRule>
    <cfRule type="cellIs" dxfId="232" priority="577" operator="equal">
      <formula>$A$1048530</formula>
    </cfRule>
    <cfRule type="cellIs" dxfId="231" priority="578" operator="equal">
      <formula>$A$1048529</formula>
    </cfRule>
    <cfRule type="cellIs" dxfId="230" priority="579" operator="equal">
      <formula>$A$1048528</formula>
    </cfRule>
  </conditionalFormatting>
  <conditionalFormatting sqref="A4">
    <cfRule type="cellIs" dxfId="229" priority="614" operator="equal">
      <formula>$A$617</formula>
    </cfRule>
    <cfRule type="cellIs" dxfId="228" priority="615" operator="equal">
      <formula>$A$616</formula>
    </cfRule>
    <cfRule type="cellIs" dxfId="227" priority="616" operator="equal">
      <formula>$A$615</formula>
    </cfRule>
    <cfRule type="cellIs" dxfId="226" priority="617" operator="equal">
      <formula>$A$614</formula>
    </cfRule>
    <cfRule type="cellIs" dxfId="225" priority="618" operator="equal">
      <formula>$A$613</formula>
    </cfRule>
    <cfRule type="cellIs" dxfId="224" priority="619" operator="equal">
      <formula>$A$612</formula>
    </cfRule>
    <cfRule type="cellIs" dxfId="223" priority="620" operator="equal">
      <formula>$A$611</formula>
    </cfRule>
    <cfRule type="cellIs" dxfId="222" priority="621" operator="equal">
      <formula>$A$610</formula>
    </cfRule>
    <cfRule type="cellIs" dxfId="221" priority="622" operator="equal">
      <formula>$A$609</formula>
    </cfRule>
    <cfRule type="cellIs" dxfId="220" priority="623" operator="equal">
      <formula>$A$608</formula>
    </cfRule>
    <cfRule type="cellIs" dxfId="219" priority="624" operator="equal">
      <formula>$A$607</formula>
    </cfRule>
    <cfRule type="cellIs" dxfId="218" priority="625" operator="equal">
      <formula>$A$606</formula>
    </cfRule>
    <cfRule type="cellIs" dxfId="217" priority="626" operator="equal">
      <formula>$A$605</formula>
    </cfRule>
    <cfRule type="cellIs" dxfId="216" priority="627" operator="equal">
      <formula>$A$604</formula>
    </cfRule>
    <cfRule type="cellIs" dxfId="215" priority="628" operator="equal">
      <formula>$A$603</formula>
    </cfRule>
    <cfRule type="cellIs" dxfId="214" priority="629" operator="equal">
      <formula>$A$601</formula>
    </cfRule>
    <cfRule type="cellIs" dxfId="213" priority="630" operator="equal">
      <formula>$A$1048559</formula>
    </cfRule>
  </conditionalFormatting>
  <conditionalFormatting sqref="A4">
    <cfRule type="cellIs" dxfId="212" priority="631" operator="equal">
      <formula>$A$616</formula>
    </cfRule>
    <cfRule type="cellIs" dxfId="211" priority="632" operator="equal">
      <formula>$A$615</formula>
    </cfRule>
    <cfRule type="cellIs" dxfId="210" priority="633" operator="equal">
      <formula>$A$614</formula>
    </cfRule>
    <cfRule type="cellIs" dxfId="209" priority="634" operator="equal">
      <formula>$A$613</formula>
    </cfRule>
    <cfRule type="cellIs" dxfId="208" priority="635" operator="equal">
      <formula>$A$612</formula>
    </cfRule>
    <cfRule type="cellIs" dxfId="207" priority="636" operator="equal">
      <formula>$A$611</formula>
    </cfRule>
    <cfRule type="cellIs" dxfId="206" priority="637" operator="equal">
      <formula>$A$610</formula>
    </cfRule>
    <cfRule type="cellIs" dxfId="205" priority="638" operator="equal">
      <formula>$A$609</formula>
    </cfRule>
    <cfRule type="cellIs" dxfId="204" priority="639" operator="equal">
      <formula>$A$608</formula>
    </cfRule>
    <cfRule type="cellIs" dxfId="203" priority="640" operator="equal">
      <formula>$A$607</formula>
    </cfRule>
    <cfRule type="cellIs" dxfId="202" priority="641" operator="equal">
      <formula>$A$606</formula>
    </cfRule>
    <cfRule type="cellIs" dxfId="201" priority="642" operator="equal">
      <formula>$A$605</formula>
    </cfRule>
    <cfRule type="cellIs" dxfId="200" priority="643" operator="equal">
      <formula>$A$604</formula>
    </cfRule>
    <cfRule type="cellIs" dxfId="199" priority="644" operator="equal">
      <formula>$A$603</formula>
    </cfRule>
    <cfRule type="cellIs" dxfId="198" priority="645" operator="equal">
      <formula>$A$601</formula>
    </cfRule>
    <cfRule type="cellIs" dxfId="197" priority="646" operator="equal">
      <formula>$A$1048559</formula>
    </cfRule>
    <cfRule type="cellIs" dxfId="196" priority="647" operator="equal">
      <formula>$A$1048558</formula>
    </cfRule>
  </conditionalFormatting>
  <conditionalFormatting sqref="A25">
    <cfRule type="cellIs" dxfId="195" priority="648" operator="equal">
      <formula>$A$603</formula>
    </cfRule>
    <cfRule type="cellIs" dxfId="194" priority="649" operator="equal">
      <formula>$A$619</formula>
    </cfRule>
    <cfRule type="cellIs" dxfId="193" priority="650" operator="equal">
      <formula>$A$602</formula>
    </cfRule>
    <cfRule type="cellIs" dxfId="192" priority="651" operator="equal">
      <formula>$A$618</formula>
    </cfRule>
    <cfRule type="cellIs" dxfId="191" priority="652" operator="equal">
      <formula>$A$617</formula>
    </cfRule>
    <cfRule type="cellIs" dxfId="190" priority="653" operator="equal">
      <formula>$A$616</formula>
    </cfRule>
    <cfRule type="cellIs" dxfId="189" priority="654" operator="equal">
      <formula>$A$615</formula>
    </cfRule>
    <cfRule type="cellIs" dxfId="188" priority="655" operator="equal">
      <formula>$A$614</formula>
    </cfRule>
    <cfRule type="cellIs" dxfId="187" priority="656" operator="equal">
      <formula>$A$613</formula>
    </cfRule>
    <cfRule type="cellIs" dxfId="186" priority="657" operator="equal">
      <formula>$A$612</formula>
    </cfRule>
    <cfRule type="cellIs" dxfId="185" priority="658" operator="equal">
      <formula>$A$611</formula>
    </cfRule>
    <cfRule type="cellIs" dxfId="184" priority="659" operator="equal">
      <formula>$A$610</formula>
    </cfRule>
    <cfRule type="cellIs" dxfId="183" priority="660" operator="equal">
      <formula>$A$609</formula>
    </cfRule>
    <cfRule type="cellIs" dxfId="182" priority="661" operator="equal">
      <formula>$A$608</formula>
    </cfRule>
    <cfRule type="cellIs" dxfId="181" priority="662" operator="equal">
      <formula>$A$607</formula>
    </cfRule>
    <cfRule type="cellIs" dxfId="180" priority="663" operator="equal">
      <formula>$A$606</formula>
    </cfRule>
    <cfRule type="cellIs" dxfId="179" priority="664" operator="equal">
      <formula>$A$605</formula>
    </cfRule>
    <cfRule type="cellIs" dxfId="178" priority="665" operator="equal">
      <formula>$A$604</formula>
    </cfRule>
  </conditionalFormatting>
  <conditionalFormatting sqref="A24:A28">
    <cfRule type="cellIs" dxfId="177" priority="78" operator="equal">
      <formula>$A$618</formula>
    </cfRule>
    <cfRule type="cellIs" dxfId="176" priority="79" operator="equal">
      <formula>$A$617</formula>
    </cfRule>
    <cfRule type="cellIs" dxfId="175" priority="80" operator="equal">
      <formula>$A$616</formula>
    </cfRule>
    <cfRule type="cellIs" dxfId="174" priority="81" operator="equal">
      <formula>$A$615</formula>
    </cfRule>
    <cfRule type="cellIs" dxfId="173" priority="82" operator="equal">
      <formula>$A$614</formula>
    </cfRule>
    <cfRule type="cellIs" dxfId="172" priority="83" operator="equal">
      <formula>$A$613</formula>
    </cfRule>
    <cfRule type="cellIs" dxfId="171" priority="84" operator="equal">
      <formula>$A$612</formula>
    </cfRule>
    <cfRule type="cellIs" dxfId="170" priority="85" operator="equal">
      <formula>$A$611</formula>
    </cfRule>
    <cfRule type="cellIs" dxfId="169" priority="86" operator="equal">
      <formula>$A$610</formula>
    </cfRule>
    <cfRule type="cellIs" dxfId="168" priority="87" operator="equal">
      <formula>$A$609</formula>
    </cfRule>
    <cfRule type="cellIs" dxfId="167" priority="88" operator="equal">
      <formula>$A$608</formula>
    </cfRule>
    <cfRule type="cellIs" dxfId="166" priority="89" operator="equal">
      <formula>$A$607</formula>
    </cfRule>
    <cfRule type="cellIs" dxfId="165" priority="90" operator="equal">
      <formula>$A$606</formula>
    </cfRule>
    <cfRule type="cellIs" dxfId="164" priority="91" operator="equal">
      <formula>$A$605</formula>
    </cfRule>
    <cfRule type="cellIs" dxfId="163" priority="92" operator="equal">
      <formula>$A$604</formula>
    </cfRule>
    <cfRule type="cellIs" dxfId="162" priority="93" operator="equal">
      <formula>$A$603</formula>
    </cfRule>
    <cfRule type="cellIs" dxfId="161" priority="94" operator="equal">
      <formula>$A$601</formula>
    </cfRule>
  </conditionalFormatting>
  <conditionalFormatting sqref="A25">
    <cfRule type="cellIs" dxfId="160" priority="60" operator="equal">
      <formula>$A$603</formula>
    </cfRule>
    <cfRule type="cellIs" dxfId="159" priority="61" operator="equal">
      <formula>$A$619</formula>
    </cfRule>
    <cfRule type="cellIs" dxfId="158" priority="62" operator="equal">
      <formula>$A$602</formula>
    </cfRule>
    <cfRule type="cellIs" dxfId="157" priority="63" operator="equal">
      <formula>$A$618</formula>
    </cfRule>
    <cfRule type="cellIs" dxfId="156" priority="64" operator="equal">
      <formula>$A$617</formula>
    </cfRule>
    <cfRule type="cellIs" dxfId="155" priority="65" operator="equal">
      <formula>$A$616</formula>
    </cfRule>
    <cfRule type="cellIs" dxfId="154" priority="66" operator="equal">
      <formula>$A$615</formula>
    </cfRule>
    <cfRule type="cellIs" dxfId="153" priority="67" operator="equal">
      <formula>$A$614</formula>
    </cfRule>
    <cfRule type="cellIs" dxfId="152" priority="68" operator="equal">
      <formula>$A$613</formula>
    </cfRule>
    <cfRule type="cellIs" dxfId="151" priority="69" operator="equal">
      <formula>$A$612</formula>
    </cfRule>
    <cfRule type="cellIs" dxfId="150" priority="70" operator="equal">
      <formula>$A$611</formula>
    </cfRule>
    <cfRule type="cellIs" dxfId="149" priority="71" operator="equal">
      <formula>$A$610</formula>
    </cfRule>
    <cfRule type="cellIs" dxfId="148" priority="72" operator="equal">
      <formula>$A$609</formula>
    </cfRule>
    <cfRule type="cellIs" dxfId="147" priority="73" operator="equal">
      <formula>$A$608</formula>
    </cfRule>
    <cfRule type="cellIs" dxfId="146" priority="74" operator="equal">
      <formula>$A$607</formula>
    </cfRule>
    <cfRule type="cellIs" dxfId="145" priority="75" operator="equal">
      <formula>$A$606</formula>
    </cfRule>
    <cfRule type="cellIs" dxfId="144" priority="76" operator="equal">
      <formula>$A$605</formula>
    </cfRule>
    <cfRule type="cellIs" dxfId="143" priority="77" operator="equal">
      <formula>$A$604</formula>
    </cfRule>
  </conditionalFormatting>
  <conditionalFormatting sqref="A24:A28">
    <cfRule type="cellIs" dxfId="142" priority="43" operator="equal">
      <formula>$A$632</formula>
    </cfRule>
    <cfRule type="cellIs" dxfId="141" priority="44" operator="equal">
      <formula>$A$631</formula>
    </cfRule>
    <cfRule type="cellIs" dxfId="140" priority="45" operator="equal">
      <formula>$A$630</formula>
    </cfRule>
    <cfRule type="cellIs" dxfId="139" priority="46" operator="equal">
      <formula>$A$629</formula>
    </cfRule>
    <cfRule type="cellIs" dxfId="138" priority="47" operator="equal">
      <formula>$A$628</formula>
    </cfRule>
    <cfRule type="cellIs" dxfId="137" priority="48" operator="equal">
      <formula>$A$627</formula>
    </cfRule>
    <cfRule type="cellIs" dxfId="136" priority="49" operator="equal">
      <formula>$A$626</formula>
    </cfRule>
    <cfRule type="cellIs" dxfId="135" priority="50" operator="equal">
      <formula>$A$625</formula>
    </cfRule>
    <cfRule type="cellIs" dxfId="134" priority="51" operator="equal">
      <formula>$A$624</formula>
    </cfRule>
    <cfRule type="cellIs" dxfId="133" priority="52" operator="equal">
      <formula>$A$623</formula>
    </cfRule>
    <cfRule type="cellIs" dxfId="132" priority="53" operator="equal">
      <formula>$A$622</formula>
    </cfRule>
    <cfRule type="cellIs" dxfId="131" priority="54" operator="equal">
      <formula>$A$621</formula>
    </cfRule>
    <cfRule type="cellIs" dxfId="130" priority="55" operator="equal">
      <formula>$A$620</formula>
    </cfRule>
    <cfRule type="cellIs" dxfId="129" priority="56" operator="equal">
      <formula>$A$619</formula>
    </cfRule>
    <cfRule type="cellIs" dxfId="128" priority="57" operator="equal">
      <formula>$A$618</formula>
    </cfRule>
    <cfRule type="cellIs" dxfId="127" priority="58" operator="equal">
      <formula>$A$617</formula>
    </cfRule>
    <cfRule type="cellIs" dxfId="126" priority="59" operator="equal">
      <formula>$A$616</formula>
    </cfRule>
  </conditionalFormatting>
  <conditionalFormatting sqref="A25:A26">
    <cfRule type="cellIs" dxfId="125" priority="25" operator="equal">
      <formula>$A$617</formula>
    </cfRule>
    <cfRule type="cellIs" dxfId="124" priority="26" operator="equal">
      <formula>$A$634</formula>
    </cfRule>
    <cfRule type="cellIs" dxfId="123" priority="27" operator="equal">
      <formula>$A$633</formula>
    </cfRule>
    <cfRule type="cellIs" dxfId="122" priority="28" operator="equal">
      <formula>$A$632</formula>
    </cfRule>
    <cfRule type="cellIs" dxfId="121" priority="29" operator="equal">
      <formula>$A$631</formula>
    </cfRule>
    <cfRule type="cellIs" dxfId="120" priority="30" operator="equal">
      <formula>$A$630</formula>
    </cfRule>
    <cfRule type="cellIs" dxfId="119" priority="31" operator="equal">
      <formula>$A$629</formula>
    </cfRule>
    <cfRule type="cellIs" dxfId="118" priority="32" operator="equal">
      <formula>$A$628</formula>
    </cfRule>
    <cfRule type="cellIs" dxfId="117" priority="33" operator="equal">
      <formula>$A$627</formula>
    </cfRule>
    <cfRule type="cellIs" dxfId="116" priority="34" operator="equal">
      <formula>$A$626</formula>
    </cfRule>
    <cfRule type="cellIs" dxfId="115" priority="35" operator="equal">
      <formula>$A$625</formula>
    </cfRule>
    <cfRule type="cellIs" dxfId="114" priority="36" operator="equal">
      <formula>$A$624</formula>
    </cfRule>
    <cfRule type="cellIs" dxfId="113" priority="37" operator="equal">
      <formula>$A$623</formula>
    </cfRule>
    <cfRule type="cellIs" dxfId="112" priority="38" operator="equal">
      <formula>$A$622</formula>
    </cfRule>
    <cfRule type="cellIs" dxfId="111" priority="39" operator="equal">
      <formula>$A$621</formula>
    </cfRule>
    <cfRule type="cellIs" dxfId="110" priority="40" operator="equal">
      <formula>$A$620</formula>
    </cfRule>
    <cfRule type="cellIs" dxfId="109" priority="41" operator="equal">
      <formula>$A$619</formula>
    </cfRule>
    <cfRule type="cellIs" dxfId="108" priority="42" operator="equal">
      <formula>$A$618</formula>
    </cfRule>
  </conditionalFormatting>
  <conditionalFormatting sqref="D20">
    <cfRule type="duplicateValues" dxfId="107" priority="24"/>
  </conditionalFormatting>
  <conditionalFormatting sqref="E20">
    <cfRule type="duplicateValues" dxfId="106" priority="23"/>
  </conditionalFormatting>
  <conditionalFormatting sqref="F20">
    <cfRule type="duplicateValues" dxfId="105" priority="22"/>
  </conditionalFormatting>
  <conditionalFormatting sqref="C20">
    <cfRule type="duplicateValues" dxfId="41" priority="21"/>
  </conditionalFormatting>
  <conditionalFormatting sqref="D20">
    <cfRule type="duplicateValues" dxfId="39" priority="20"/>
  </conditionalFormatting>
  <conditionalFormatting sqref="E20">
    <cfRule type="duplicateValues" dxfId="37" priority="19"/>
  </conditionalFormatting>
  <conditionalFormatting sqref="F20">
    <cfRule type="duplicateValues" dxfId="35" priority="18"/>
  </conditionalFormatting>
  <conditionalFormatting sqref="C20:F20">
    <cfRule type="cellIs" dxfId="33" priority="1" operator="equal">
      <formula>$A$430</formula>
    </cfRule>
    <cfRule type="cellIs" dxfId="32" priority="2" operator="equal">
      <formula>$A$429</formula>
    </cfRule>
    <cfRule type="cellIs" dxfId="31" priority="3" operator="equal">
      <formula>$A$428</formula>
    </cfRule>
    <cfRule type="cellIs" dxfId="30" priority="4" operator="equal">
      <formula>$A$427</formula>
    </cfRule>
    <cfRule type="cellIs" dxfId="29" priority="5" operator="equal">
      <formula>$A$426</formula>
    </cfRule>
    <cfRule type="cellIs" dxfId="28" priority="6" operator="equal">
      <formula>$A$425</formula>
    </cfRule>
    <cfRule type="cellIs" dxfId="27" priority="7" operator="equal">
      <formula>$A$424</formula>
    </cfRule>
    <cfRule type="cellIs" dxfId="26" priority="8" operator="equal">
      <formula>$A$423</formula>
    </cfRule>
    <cfRule type="cellIs" dxfId="25" priority="9" operator="equal">
      <formula>$A$422</formula>
    </cfRule>
    <cfRule type="cellIs" dxfId="24" priority="10" operator="equal">
      <formula>$A$421</formula>
    </cfRule>
    <cfRule type="cellIs" dxfId="23" priority="11" operator="equal">
      <formula>$A$420</formula>
    </cfRule>
    <cfRule type="cellIs" dxfId="22" priority="12" operator="equal">
      <formula>$A$419</formula>
    </cfRule>
    <cfRule type="cellIs" dxfId="21" priority="13" operator="equal">
      <formula>$A$418</formula>
    </cfRule>
    <cfRule type="cellIs" dxfId="20" priority="14" operator="equal">
      <formula>$A$417</formula>
    </cfRule>
    <cfRule type="cellIs" dxfId="19" priority="15" operator="equal">
      <formula>$A$416</formula>
    </cfRule>
    <cfRule type="cellIs" dxfId="18" priority="16" operator="equal">
      <formula>$A$415</formula>
    </cfRule>
    <cfRule type="cellIs" dxfId="17" priority="17" operator="equal">
      <formula>$A$413</formula>
    </cfRule>
  </conditionalFormatting>
  <pageMargins left="0.5" right="0" top="0.25" bottom="0" header="0" footer="0"/>
  <pageSetup paperSize="17" orientation="landscape" r:id="rId1"/>
  <headerFooter alignWithMargins="0">
    <oddFooter>&amp;C&amp;F&amp;R&amp;P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3"/>
  <sheetViews>
    <sheetView topLeftCell="A6" zoomScale="130" zoomScaleNormal="130" zoomScalePageLayoutView="85" workbookViewId="0">
      <selection activeCell="G36" sqref="G36"/>
    </sheetView>
  </sheetViews>
  <sheetFormatPr defaultColWidth="8.85546875" defaultRowHeight="12.75"/>
  <cols>
    <col min="1" max="1" width="4.42578125" style="41" customWidth="1"/>
    <col min="2" max="2" width="10.5703125" style="41" bestFit="1" customWidth="1"/>
    <col min="3" max="3" width="9.5703125" style="41" customWidth="1"/>
    <col min="4" max="4" width="12.42578125" style="41" customWidth="1"/>
    <col min="5" max="5" width="11.42578125" style="41" customWidth="1"/>
    <col min="6" max="6" width="11.42578125" style="46" customWidth="1"/>
    <col min="7" max="7" width="11" style="41" customWidth="1"/>
    <col min="8" max="8" width="11.42578125" style="41" customWidth="1"/>
    <col min="9" max="9" width="10.5703125" style="41" customWidth="1"/>
    <col min="10" max="10" width="4.140625" style="41" customWidth="1"/>
    <col min="11" max="11" width="9.42578125" style="41" bestFit="1" customWidth="1"/>
    <col min="12" max="16384" width="8.85546875" style="41"/>
  </cols>
  <sheetData>
    <row r="2" spans="2:12" ht="15">
      <c r="B2" s="40" t="s">
        <v>32</v>
      </c>
      <c r="F2" s="42"/>
      <c r="G2" s="43"/>
    </row>
    <row r="3" spans="2:12">
      <c r="C3" s="44"/>
      <c r="D3" s="45"/>
      <c r="E3" s="45"/>
      <c r="J3" s="45"/>
    </row>
    <row r="4" spans="2:12" ht="15">
      <c r="B4" s="47">
        <v>42334</v>
      </c>
      <c r="C4" s="48" t="str">
        <f>TEXT(B4,"dddd")</f>
        <v>Thursday</v>
      </c>
      <c r="D4" s="49" t="s">
        <v>33</v>
      </c>
      <c r="E4" s="45"/>
      <c r="F4" s="45"/>
      <c r="G4" s="50"/>
      <c r="L4" s="50"/>
    </row>
    <row r="5" spans="2:12" ht="15">
      <c r="B5" s="47">
        <v>42335</v>
      </c>
      <c r="C5" s="48" t="str">
        <f t="shared" ref="C5:C28" si="0">TEXT(B5,"dddd")</f>
        <v>Friday</v>
      </c>
      <c r="D5" s="49" t="s">
        <v>33</v>
      </c>
      <c r="F5" s="45"/>
      <c r="G5" s="50"/>
    </row>
    <row r="6" spans="2:12" ht="15">
      <c r="B6" s="47">
        <v>42362</v>
      </c>
      <c r="C6" s="48" t="str">
        <f t="shared" si="0"/>
        <v>Thursday</v>
      </c>
      <c r="D6" s="49" t="s">
        <v>34</v>
      </c>
      <c r="F6" s="45"/>
      <c r="G6" s="50"/>
      <c r="L6" s="50"/>
    </row>
    <row r="7" spans="2:12" ht="15">
      <c r="B7" s="47">
        <v>42363</v>
      </c>
      <c r="C7" s="48" t="str">
        <f t="shared" si="0"/>
        <v>Friday</v>
      </c>
      <c r="D7" s="49" t="s">
        <v>34</v>
      </c>
      <c r="F7" s="45"/>
      <c r="G7" s="50"/>
    </row>
    <row r="8" spans="2:12" ht="15">
      <c r="B8" s="47">
        <v>42369</v>
      </c>
      <c r="C8" s="48" t="str">
        <f t="shared" si="0"/>
        <v>Thursday</v>
      </c>
      <c r="D8" s="49" t="s">
        <v>35</v>
      </c>
      <c r="F8" s="45"/>
      <c r="G8" s="50"/>
      <c r="L8" s="50"/>
    </row>
    <row r="9" spans="2:12" ht="15">
      <c r="B9" s="47">
        <v>42370</v>
      </c>
      <c r="C9" s="48" t="str">
        <f t="shared" si="0"/>
        <v>Friday</v>
      </c>
      <c r="D9" s="49" t="s">
        <v>35</v>
      </c>
      <c r="F9" s="45"/>
      <c r="G9" s="50"/>
    </row>
    <row r="10" spans="2:12" ht="15">
      <c r="B10" s="47">
        <v>42384</v>
      </c>
      <c r="C10" s="48" t="str">
        <f t="shared" si="0"/>
        <v>Friday</v>
      </c>
      <c r="D10" s="49" t="s">
        <v>36</v>
      </c>
      <c r="F10" s="45"/>
      <c r="G10" s="50"/>
      <c r="K10" s="50"/>
    </row>
    <row r="11" spans="2:12" ht="15">
      <c r="B11" s="47">
        <v>42387</v>
      </c>
      <c r="C11" s="48" t="str">
        <f t="shared" si="0"/>
        <v>Monday</v>
      </c>
      <c r="D11" s="51" t="s">
        <v>37</v>
      </c>
      <c r="F11" s="45"/>
      <c r="G11" s="50"/>
      <c r="K11" s="50"/>
    </row>
    <row r="12" spans="2:12" ht="15">
      <c r="B12" s="47">
        <v>42395</v>
      </c>
      <c r="C12" s="48" t="str">
        <f t="shared" si="0"/>
        <v>Tuesday</v>
      </c>
      <c r="D12" s="49" t="s">
        <v>38</v>
      </c>
      <c r="F12" s="45"/>
      <c r="G12" s="50"/>
    </row>
    <row r="13" spans="2:12" ht="15">
      <c r="B13" s="47">
        <v>42415</v>
      </c>
      <c r="C13" s="48" t="str">
        <f t="shared" si="0"/>
        <v>Monday</v>
      </c>
      <c r="D13" s="49" t="s">
        <v>39</v>
      </c>
      <c r="F13" s="45"/>
      <c r="G13" s="50"/>
      <c r="K13" s="50"/>
    </row>
    <row r="14" spans="2:12" ht="15">
      <c r="B14" s="47"/>
      <c r="C14" s="48" t="str">
        <f t="shared" si="0"/>
        <v>Saturday</v>
      </c>
      <c r="D14" s="49" t="s">
        <v>40</v>
      </c>
      <c r="F14" s="45"/>
      <c r="G14" s="50"/>
      <c r="K14" s="50"/>
    </row>
    <row r="15" spans="2:12" ht="15">
      <c r="B15" s="47">
        <v>42517</v>
      </c>
      <c r="C15" s="48" t="str">
        <f t="shared" si="0"/>
        <v>Friday</v>
      </c>
      <c r="D15" s="49" t="s">
        <v>41</v>
      </c>
      <c r="F15" s="45"/>
      <c r="G15" s="50"/>
      <c r="K15" s="50"/>
    </row>
    <row r="16" spans="2:12">
      <c r="B16" s="47">
        <v>42520</v>
      </c>
      <c r="C16" s="48" t="str">
        <f t="shared" si="0"/>
        <v>Monday</v>
      </c>
      <c r="D16" s="49" t="s">
        <v>42</v>
      </c>
      <c r="F16" s="45"/>
      <c r="G16" s="46"/>
    </row>
    <row r="17" spans="2:11" ht="15">
      <c r="B17" s="47">
        <v>42555</v>
      </c>
      <c r="C17" s="48" t="str">
        <f t="shared" si="0"/>
        <v>Monday</v>
      </c>
      <c r="D17" s="49" t="s">
        <v>43</v>
      </c>
      <c r="F17" s="45"/>
      <c r="G17" s="50"/>
      <c r="K17" s="50"/>
    </row>
    <row r="18" spans="2:11" ht="15">
      <c r="B18" s="47">
        <v>42597</v>
      </c>
      <c r="C18" s="48" t="str">
        <f t="shared" si="0"/>
        <v>Monday</v>
      </c>
      <c r="D18" s="49" t="s">
        <v>44</v>
      </c>
      <c r="F18" s="45"/>
      <c r="G18" s="50"/>
    </row>
    <row r="19" spans="2:11" ht="15">
      <c r="B19" s="47">
        <v>42615</v>
      </c>
      <c r="C19" s="48" t="str">
        <f t="shared" si="0"/>
        <v>Friday</v>
      </c>
      <c r="D19" s="49" t="s">
        <v>45</v>
      </c>
      <c r="F19" s="45"/>
      <c r="G19" s="50"/>
    </row>
    <row r="20" spans="2:11" ht="15">
      <c r="B20" s="47">
        <v>42618</v>
      </c>
      <c r="C20" s="48" t="str">
        <f t="shared" si="0"/>
        <v>Monday</v>
      </c>
      <c r="D20" s="49" t="s">
        <v>46</v>
      </c>
      <c r="F20" s="45"/>
      <c r="G20" s="50"/>
      <c r="K20" s="50"/>
    </row>
    <row r="21" spans="2:11" ht="15">
      <c r="B21" s="47">
        <v>42697</v>
      </c>
      <c r="C21" s="48" t="str">
        <f t="shared" si="0"/>
        <v>Wednesday</v>
      </c>
      <c r="D21" s="49" t="s">
        <v>47</v>
      </c>
      <c r="F21" s="45"/>
      <c r="G21" s="50"/>
      <c r="K21" s="50"/>
    </row>
    <row r="22" spans="2:11" ht="15">
      <c r="B22" s="52">
        <v>42698</v>
      </c>
      <c r="C22" s="48" t="str">
        <f t="shared" si="0"/>
        <v>Thursday</v>
      </c>
      <c r="D22" s="49" t="s">
        <v>33</v>
      </c>
      <c r="F22" s="45"/>
      <c r="G22" s="50"/>
    </row>
    <row r="23" spans="2:11" ht="15">
      <c r="B23" s="52">
        <v>42699</v>
      </c>
      <c r="C23" s="48" t="str">
        <f t="shared" si="0"/>
        <v>Friday</v>
      </c>
      <c r="D23" s="49" t="s">
        <v>33</v>
      </c>
      <c r="E23" s="40"/>
      <c r="F23" s="45"/>
      <c r="G23" s="50"/>
      <c r="K23" s="50"/>
    </row>
    <row r="24" spans="2:11" ht="15">
      <c r="B24" s="53">
        <v>42727</v>
      </c>
      <c r="C24" s="48" t="str">
        <f t="shared" si="0"/>
        <v>Friday</v>
      </c>
      <c r="D24" s="49" t="s">
        <v>48</v>
      </c>
      <c r="F24" s="45"/>
      <c r="G24" s="50"/>
    </row>
    <row r="25" spans="2:11" ht="15">
      <c r="B25" s="53">
        <v>42730</v>
      </c>
      <c r="C25" s="48" t="str">
        <f t="shared" si="0"/>
        <v>Monday</v>
      </c>
      <c r="D25" s="49" t="s">
        <v>34</v>
      </c>
      <c r="F25" s="45"/>
      <c r="G25" s="50"/>
      <c r="K25" s="50"/>
    </row>
    <row r="26" spans="2:11" ht="15">
      <c r="B26" s="53">
        <v>42734</v>
      </c>
      <c r="C26" s="48" t="str">
        <f t="shared" si="0"/>
        <v>Friday</v>
      </c>
      <c r="D26" s="49" t="s">
        <v>35</v>
      </c>
      <c r="F26" s="45"/>
      <c r="G26" s="50"/>
    </row>
    <row r="27" spans="2:11">
      <c r="B27" s="53"/>
      <c r="C27" s="48" t="str">
        <f t="shared" si="0"/>
        <v>Saturday</v>
      </c>
      <c r="D27" s="49"/>
      <c r="F27" s="45"/>
      <c r="G27" s="46"/>
    </row>
    <row r="28" spans="2:11">
      <c r="B28" s="53"/>
      <c r="C28" s="48" t="str">
        <f t="shared" si="0"/>
        <v>Saturday</v>
      </c>
      <c r="D28" s="49"/>
      <c r="F28" s="45"/>
      <c r="G28" s="46"/>
      <c r="K28" s="54"/>
    </row>
    <row r="29" spans="2:11">
      <c r="C29" s="55"/>
      <c r="E29" s="45"/>
    </row>
    <row r="30" spans="2:11">
      <c r="C30" s="55"/>
      <c r="E30" s="45"/>
    </row>
    <row r="31" spans="2:11">
      <c r="C31" s="55"/>
      <c r="E31" s="45"/>
    </row>
    <row r="32" spans="2:11">
      <c r="B32" s="40" t="s">
        <v>49</v>
      </c>
      <c r="C32" s="55"/>
      <c r="E32" s="45"/>
    </row>
    <row r="33" spans="2:10">
      <c r="B33" s="47">
        <v>42370</v>
      </c>
      <c r="C33" s="40" t="s">
        <v>50</v>
      </c>
      <c r="E33" s="45"/>
    </row>
    <row r="34" spans="2:10">
      <c r="B34" s="47">
        <v>42454</v>
      </c>
      <c r="C34" s="40" t="s">
        <v>51</v>
      </c>
      <c r="J34" s="54"/>
    </row>
    <row r="35" spans="2:10">
      <c r="B35" s="47">
        <v>42457</v>
      </c>
      <c r="C35" s="40" t="s">
        <v>52</v>
      </c>
    </row>
    <row r="36" spans="2:10">
      <c r="B36" s="47">
        <v>42492</v>
      </c>
      <c r="C36" s="56" t="s">
        <v>53</v>
      </c>
    </row>
    <row r="37" spans="2:10">
      <c r="B37" s="47">
        <v>42520</v>
      </c>
      <c r="C37" s="56" t="s">
        <v>54</v>
      </c>
      <c r="J37" s="57"/>
    </row>
    <row r="38" spans="2:10">
      <c r="B38" s="47">
        <v>42611</v>
      </c>
      <c r="C38" s="56" t="s">
        <v>55</v>
      </c>
    </row>
    <row r="39" spans="2:10">
      <c r="B39" s="47">
        <v>42730</v>
      </c>
      <c r="C39" s="56" t="s">
        <v>56</v>
      </c>
    </row>
    <row r="40" spans="2:10">
      <c r="B40" s="47">
        <v>42731</v>
      </c>
      <c r="C40" s="56" t="s">
        <v>57</v>
      </c>
      <c r="J40" s="54"/>
    </row>
    <row r="41" spans="2:10">
      <c r="B41" s="47">
        <v>42384</v>
      </c>
      <c r="C41" s="48" t="s">
        <v>58</v>
      </c>
      <c r="D41" s="49" t="s">
        <v>36</v>
      </c>
    </row>
    <row r="42" spans="2:10">
      <c r="B42" s="47">
        <v>42395</v>
      </c>
      <c r="C42" s="48" t="s">
        <v>59</v>
      </c>
      <c r="D42" s="49" t="s">
        <v>38</v>
      </c>
    </row>
    <row r="43" spans="2:10">
      <c r="B43" s="47">
        <v>42597</v>
      </c>
      <c r="C43" s="48" t="s">
        <v>60</v>
      </c>
      <c r="D43" s="49" t="s">
        <v>44</v>
      </c>
    </row>
  </sheetData>
  <autoFilter ref="B4:D28"/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28"/>
  <sheetViews>
    <sheetView workbookViewId="0">
      <selection activeCell="K21" sqref="K21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8" t="s">
        <v>61</v>
      </c>
      <c r="B3" s="58" t="s">
        <v>62</v>
      </c>
      <c r="C3" s="59" t="s">
        <v>63</v>
      </c>
      <c r="I3" s="60" t="s">
        <v>64</v>
      </c>
    </row>
    <row r="4" spans="1:9" ht="15.75">
      <c r="A4" s="34">
        <v>42451</v>
      </c>
      <c r="B4" t="str">
        <f>TEXT(A4,"dddd")</f>
        <v>Tuesday</v>
      </c>
      <c r="C4" t="str">
        <f>IF(B4="Saturday","change Mail date", IF(B4="Sunday", "change Mail date", "No Error"))</f>
        <v>No Error</v>
      </c>
      <c r="E4" s="62">
        <f>A4</f>
        <v>42451</v>
      </c>
      <c r="F4" s="63">
        <v>42334</v>
      </c>
      <c r="G4" s="62">
        <f>F4</f>
        <v>42334</v>
      </c>
      <c r="H4" t="e">
        <f t="shared" ref="H4:H7" si="0">VLOOKUP(E4,G:G,1,0)</f>
        <v>#N/A</v>
      </c>
      <c r="I4" t="e">
        <f>IF(H4="#N/A","No Error", "change Mail date")</f>
        <v>#N/A</v>
      </c>
    </row>
    <row r="5" spans="1:9" ht="15.75">
      <c r="A5" s="34">
        <v>42514</v>
      </c>
      <c r="B5" t="str">
        <f t="shared" ref="B5:B7" si="1">TEXT(A5,"dddd")</f>
        <v>Tuesday</v>
      </c>
      <c r="C5" t="str">
        <f t="shared" ref="C5:C7" si="2">IF(B5="Saturday","change Mail date", IF(B5="Sunday", "change Mail date", "No Error"))</f>
        <v>No Error</v>
      </c>
      <c r="E5" s="62">
        <f t="shared" ref="E5:E7" si="3">A5</f>
        <v>42514</v>
      </c>
      <c r="F5" s="63">
        <v>42335</v>
      </c>
      <c r="G5" s="62">
        <f t="shared" ref="G5:G25" si="4">F5</f>
        <v>42335</v>
      </c>
      <c r="H5" t="e">
        <f t="shared" si="0"/>
        <v>#N/A</v>
      </c>
      <c r="I5" t="e">
        <f t="shared" ref="I5:I7" si="5">IF(H5="#N/A","No Error", "change Mail date")</f>
        <v>#N/A</v>
      </c>
    </row>
    <row r="6" spans="1:9" ht="15.75">
      <c r="A6" s="34">
        <v>42577</v>
      </c>
      <c r="B6" t="str">
        <f t="shared" si="1"/>
        <v>Tuesday</v>
      </c>
      <c r="C6" t="str">
        <f t="shared" si="2"/>
        <v>No Error</v>
      </c>
      <c r="E6" s="62">
        <f t="shared" si="3"/>
        <v>42577</v>
      </c>
      <c r="F6" s="63">
        <v>42362</v>
      </c>
      <c r="G6" s="62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4">
        <v>42668</v>
      </c>
      <c r="B7" t="str">
        <f t="shared" si="1"/>
        <v>Tuesday</v>
      </c>
      <c r="C7" t="str">
        <f t="shared" si="2"/>
        <v>No Error</v>
      </c>
      <c r="E7" s="62">
        <f t="shared" si="3"/>
        <v>42668</v>
      </c>
      <c r="F7" s="63">
        <v>42363</v>
      </c>
      <c r="G7" s="62">
        <f t="shared" si="4"/>
        <v>42363</v>
      </c>
      <c r="H7" t="e">
        <f t="shared" si="0"/>
        <v>#N/A</v>
      </c>
      <c r="I7" t="e">
        <f t="shared" si="5"/>
        <v>#N/A</v>
      </c>
    </row>
    <row r="8" spans="1:9">
      <c r="A8" s="61"/>
      <c r="E8" s="62"/>
      <c r="F8" s="63">
        <v>42369</v>
      </c>
      <c r="G8" s="62">
        <f t="shared" si="4"/>
        <v>42369</v>
      </c>
    </row>
    <row r="9" spans="1:9">
      <c r="A9" s="61"/>
      <c r="E9" s="62"/>
      <c r="F9" s="63">
        <v>42370</v>
      </c>
      <c r="G9" s="62">
        <f t="shared" si="4"/>
        <v>42370</v>
      </c>
    </row>
    <row r="10" spans="1:9">
      <c r="A10" s="61"/>
      <c r="E10" s="62"/>
      <c r="F10" s="63">
        <v>42384</v>
      </c>
      <c r="G10" s="62">
        <f t="shared" si="4"/>
        <v>42384</v>
      </c>
    </row>
    <row r="11" spans="1:9">
      <c r="A11" s="61"/>
      <c r="E11" s="62"/>
      <c r="F11" s="63">
        <v>42387</v>
      </c>
      <c r="G11" s="62">
        <f t="shared" si="4"/>
        <v>42387</v>
      </c>
    </row>
    <row r="12" spans="1:9">
      <c r="A12" s="61"/>
      <c r="E12" s="62"/>
      <c r="F12" s="63">
        <v>42395</v>
      </c>
      <c r="G12" s="62">
        <f t="shared" si="4"/>
        <v>42395</v>
      </c>
    </row>
    <row r="13" spans="1:9">
      <c r="A13" s="61"/>
      <c r="E13" s="62"/>
      <c r="F13" s="63">
        <v>42415</v>
      </c>
      <c r="G13" s="62">
        <f t="shared" si="4"/>
        <v>42415</v>
      </c>
    </row>
    <row r="14" spans="1:9">
      <c r="A14" s="61"/>
      <c r="E14" s="62"/>
      <c r="F14" s="63">
        <v>42517</v>
      </c>
      <c r="G14" s="62">
        <f t="shared" si="4"/>
        <v>42517</v>
      </c>
      <c r="H14" s="64"/>
    </row>
    <row r="15" spans="1:9">
      <c r="A15" s="61"/>
      <c r="E15" s="62"/>
      <c r="F15" s="63">
        <v>42520</v>
      </c>
      <c r="G15" s="62">
        <f t="shared" si="4"/>
        <v>42520</v>
      </c>
    </row>
    <row r="16" spans="1:9">
      <c r="E16" s="62"/>
      <c r="F16" s="63">
        <v>42555</v>
      </c>
      <c r="G16" s="62">
        <f t="shared" si="4"/>
        <v>42555</v>
      </c>
    </row>
    <row r="17" spans="5:7">
      <c r="E17" s="62"/>
      <c r="F17" s="63">
        <v>42597</v>
      </c>
      <c r="G17" s="62">
        <f t="shared" si="4"/>
        <v>42597</v>
      </c>
    </row>
    <row r="18" spans="5:7">
      <c r="E18" s="62"/>
      <c r="F18" s="63">
        <v>42615</v>
      </c>
      <c r="G18" s="62">
        <f t="shared" si="4"/>
        <v>42615</v>
      </c>
    </row>
    <row r="19" spans="5:7">
      <c r="E19" s="62"/>
      <c r="F19" s="63">
        <v>42618</v>
      </c>
      <c r="G19" s="62">
        <f t="shared" si="4"/>
        <v>42618</v>
      </c>
    </row>
    <row r="20" spans="5:7">
      <c r="E20" s="62"/>
      <c r="F20" s="63">
        <v>42697</v>
      </c>
      <c r="G20" s="62">
        <f t="shared" si="4"/>
        <v>42697</v>
      </c>
    </row>
    <row r="21" spans="5:7">
      <c r="E21" s="62"/>
      <c r="F21" s="65">
        <v>42698</v>
      </c>
      <c r="G21" s="62">
        <f t="shared" si="4"/>
        <v>42698</v>
      </c>
    </row>
    <row r="22" spans="5:7">
      <c r="E22" s="62"/>
      <c r="F22" s="65">
        <v>42699</v>
      </c>
      <c r="G22" s="62">
        <f t="shared" si="4"/>
        <v>42699</v>
      </c>
    </row>
    <row r="23" spans="5:7">
      <c r="E23" s="62"/>
      <c r="F23" s="66">
        <v>42727</v>
      </c>
      <c r="G23" s="62">
        <f t="shared" si="4"/>
        <v>42727</v>
      </c>
    </row>
    <row r="24" spans="5:7">
      <c r="E24" s="62"/>
      <c r="F24" s="66">
        <v>42730</v>
      </c>
      <c r="G24" s="62">
        <f t="shared" si="4"/>
        <v>42730</v>
      </c>
    </row>
    <row r="25" spans="5:7">
      <c r="E25" s="62"/>
      <c r="F25" s="66">
        <v>42734</v>
      </c>
      <c r="G25" s="62">
        <f t="shared" si="4"/>
        <v>42734</v>
      </c>
    </row>
    <row r="26" spans="5:7">
      <c r="E26" s="62"/>
      <c r="F26" s="66"/>
      <c r="G26" s="62"/>
    </row>
    <row r="27" spans="5:7">
      <c r="E27" s="62"/>
      <c r="F27" s="66"/>
      <c r="G27" s="62"/>
    </row>
    <row r="28" spans="5:7">
      <c r="E28" s="62"/>
    </row>
  </sheetData>
  <conditionalFormatting sqref="A4">
    <cfRule type="duplicateValues" dxfId="104" priority="21"/>
  </conditionalFormatting>
  <conditionalFormatting sqref="A4:A7">
    <cfRule type="cellIs" dxfId="103" priority="4" operator="equal">
      <formula>$A$618</formula>
    </cfRule>
    <cfRule type="cellIs" dxfId="102" priority="5" operator="equal">
      <formula>$A$617</formula>
    </cfRule>
    <cfRule type="cellIs" dxfId="101" priority="6" operator="equal">
      <formula>$A$616</formula>
    </cfRule>
    <cfRule type="cellIs" dxfId="100" priority="7" operator="equal">
      <formula>$A$615</formula>
    </cfRule>
    <cfRule type="cellIs" dxfId="99" priority="8" operator="equal">
      <formula>$A$614</formula>
    </cfRule>
    <cfRule type="cellIs" dxfId="98" priority="9" operator="equal">
      <formula>$A$613</formula>
    </cfRule>
    <cfRule type="cellIs" dxfId="97" priority="10" operator="equal">
      <formula>$A$612</formula>
    </cfRule>
    <cfRule type="cellIs" dxfId="96" priority="11" operator="equal">
      <formula>$A$611</formula>
    </cfRule>
    <cfRule type="cellIs" dxfId="95" priority="12" operator="equal">
      <formula>$A$610</formula>
    </cfRule>
    <cfRule type="cellIs" dxfId="94" priority="13" operator="equal">
      <formula>$A$609</formula>
    </cfRule>
    <cfRule type="cellIs" dxfId="93" priority="14" operator="equal">
      <formula>$A$608</formula>
    </cfRule>
    <cfRule type="cellIs" dxfId="92" priority="15" operator="equal">
      <formula>$A$607</formula>
    </cfRule>
    <cfRule type="cellIs" dxfId="91" priority="16" operator="equal">
      <formula>$A$606</formula>
    </cfRule>
    <cfRule type="cellIs" dxfId="90" priority="17" operator="equal">
      <formula>$A$605</formula>
    </cfRule>
    <cfRule type="cellIs" dxfId="89" priority="18" operator="equal">
      <formula>$A$604</formula>
    </cfRule>
    <cfRule type="cellIs" dxfId="88" priority="19" operator="equal">
      <formula>$A$603</formula>
    </cfRule>
    <cfRule type="cellIs" dxfId="87" priority="20" operator="equal">
      <formula>$A$601</formula>
    </cfRule>
  </conditionalFormatting>
  <conditionalFormatting sqref="A5">
    <cfRule type="duplicateValues" dxfId="86" priority="3"/>
  </conditionalFormatting>
  <conditionalFormatting sqref="A6">
    <cfRule type="duplicateValues" dxfId="85" priority="2"/>
  </conditionalFormatting>
  <conditionalFormatting sqref="A7">
    <cfRule type="duplicateValues" dxfId="84" priority="1"/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51476781</cp:lastModifiedBy>
  <cp:lastPrinted>2013-06-18T22:38:12Z</cp:lastPrinted>
  <dcterms:created xsi:type="dcterms:W3CDTF">2004-01-21T20:24:14Z</dcterms:created>
  <dcterms:modified xsi:type="dcterms:W3CDTF">2015-12-21T14:32:27Z</dcterms:modified>
</cp:coreProperties>
</file>