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 activeTab="2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'2016'!$A$1:$O$34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19"/>
  <c r="B8"/>
  <c r="C7"/>
  <c r="B9"/>
  <c r="B10" s="1"/>
  <c r="B11" l="1"/>
  <c r="B12" l="1"/>
  <c r="B13" l="1"/>
  <c r="B14" l="1"/>
  <c r="B15" l="1"/>
  <c r="B16" l="1"/>
</calcChain>
</file>

<file path=xl/sharedStrings.xml><?xml version="1.0" encoding="utf-8"?>
<sst xmlns="http://schemas.openxmlformats.org/spreadsheetml/2006/main" count="76" uniqueCount="66">
  <si>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</si>
  <si>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</si>
  <si>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</si>
  <si>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</si>
  <si>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</si>
  <si>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</si>
  <si>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</si>
  <si>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</si>
  <si>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</si>
  <si>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</si>
  <si>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</si>
  <si>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</si>
  <si>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</si>
  <si>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</si>
  <si>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</si>
  <si>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</si>
  <si>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</si>
  <si>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</si>
  <si>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</si>
  <si>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</si>
  <si>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</si>
  <si>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</si>
  <si>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</si>
  <si>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</si>
  <si>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Pharmaceutical Executive Global Direct (Monthly\2nd Tuesday)</t>
  </si>
  <si>
    <t>Jan-Dec</t>
  </si>
  <si>
    <t>Clark Herman, Marylyn Donahue, Hannah Becker, Barbara Williams,</t>
  </si>
  <si>
    <t>Melissa Feiro, William Looney, Russ Pratt, Julian Upton,</t>
  </si>
  <si>
    <t>Mike Moore, Bill Campbell, Tod McCloskey, Tamara Phillips,</t>
  </si>
  <si>
    <t xml:space="preserve"> Joanne Capone, Jason McConnell, Anne Brugman</t>
  </si>
  <si>
    <t>Distribution List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</si>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</sst>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14" fontId="5" fillId="0" borderId="0" xfId="0" applyNumberFormat="1" applyFont="1" applyFill="1" applyAlignment="1">
      <alignment horizontal="left"/>
    </xf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193"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1"/>
  <sheetViews>
    <sheetView view="pageBreakPreview" zoomScale="85" zoomScaleNormal="100" zoomScaleSheetLayoutView="85" workbookViewId="0">
      <selection activeCell="C20" sqref="C20:N20"/>
    </sheetView>
  </sheetViews>
  <sheetFormatPr defaultColWidth="9.140625" defaultRowHeight="12.75"/>
  <cols>
    <col min="1" max="1" width="71.140625" style="1" customWidth="1"/>
    <col min="2" max="2" width="7.7109375" style="4" customWidth="1"/>
    <col min="3" max="3" width="7.42578125" style="1" customWidth="1"/>
    <col min="4" max="7" width="7.42578125" customWidth="1"/>
    <col min="8" max="11" width="7.42578125" style="1" customWidth="1"/>
    <col min="12" max="12" width="7.42578125" style="3" customWidth="1"/>
    <col min="13" max="13" width="7.42578125" style="1" customWidth="1"/>
    <col min="14" max="14" width="7.140625" style="1" customWidth="1"/>
    <col min="15" max="15" width="7.5703125" style="1" customWidth="1"/>
    <col min="16" max="23" width="7.140625" style="1" bestFit="1" customWidth="1"/>
    <col min="24" max="16384" width="9.140625" style="1"/>
  </cols>
  <sheetData>
    <row r="1" spans="1:14">
      <c r="B1" s="24" t="s">
        <v>17</v>
      </c>
      <c r="C1" s="24"/>
      <c r="E1" s="12" t="s">
        <v>13</v>
      </c>
      <c r="F1" s="12" t="s">
        <v>14</v>
      </c>
      <c r="G1" s="12" t="s">
        <v>15</v>
      </c>
    </row>
    <row r="2" spans="1:14">
      <c r="B2" s="10" t="s">
        <v>10</v>
      </c>
      <c r="C2" s="11" t="s">
        <v>32</v>
      </c>
      <c r="D2" s="9"/>
      <c r="E2" s="55">
        <v>42227</v>
      </c>
      <c r="F2" s="55"/>
      <c r="K2"/>
    </row>
    <row r="3" spans="1:14" ht="21">
      <c r="A3" s="21" t="s">
        <v>31</v>
      </c>
      <c r="B3" s="10" t="s">
        <v>11</v>
      </c>
      <c r="C3" s="11" t="s">
        <v>12</v>
      </c>
      <c r="D3" s="9"/>
      <c r="E3" s="8"/>
      <c r="F3" s="8"/>
      <c r="K3"/>
    </row>
    <row r="4" spans="1:14" ht="18.75">
      <c r="A4" s="34" t="s">
        <v>24</v>
      </c>
      <c r="B4" s="7"/>
      <c r="C4" s="7"/>
    </row>
    <row r="7" spans="1:14" s="2" customFormat="1" ht="18.75">
      <c r="A7" s="25" t="s">
        <v>25</v>
      </c>
      <c r="B7" s="19" t="s">
        <v>0</v>
      </c>
      <c r="C7" s="20">
        <f>C20</f>
        <v>42381</v>
      </c>
      <c r="D7" s="20">
        <f t="shared" ref="D7:N7" si="0">D20</f>
        <v>42409</v>
      </c>
      <c r="E7" s="20">
        <f t="shared" si="0"/>
        <v>42437</v>
      </c>
      <c r="F7" s="20">
        <f t="shared" si="0"/>
        <v>42472</v>
      </c>
      <c r="G7" s="20">
        <f t="shared" si="0"/>
        <v>42500</v>
      </c>
      <c r="H7" s="20">
        <f t="shared" si="0"/>
        <v>42535</v>
      </c>
      <c r="I7" s="20">
        <f t="shared" si="0"/>
        <v>42563</v>
      </c>
      <c r="J7" s="20">
        <f t="shared" si="0"/>
        <v>42591</v>
      </c>
      <c r="K7" s="20">
        <f t="shared" si="0"/>
        <v>42626</v>
      </c>
      <c r="L7" s="20">
        <f t="shared" si="0"/>
        <v>42654</v>
      </c>
      <c r="M7" s="20">
        <f t="shared" si="0"/>
        <v>42682</v>
      </c>
      <c r="N7" s="20">
        <f t="shared" si="0"/>
        <v>42717</v>
      </c>
    </row>
    <row r="8" spans="1:14" s="3" customFormat="1" ht="15.75">
      <c r="A8" s="16" t="s">
        <v>3</v>
      </c>
      <c r="B8" s="26">
        <f>B20-5</f>
        <v>-5</v>
      </c>
      <c r="C8" s="17">
        <f>WORKDAY(C$20,$B8,holidays!$B$33:$B$43)</f>
        <v>42374</v>
      </c>
      <c r="D8" s="17">
        <f>WORKDAY(D$20,$B8,holidays!$B$33:$B$43)</f>
        <v>42402</v>
      </c>
      <c r="E8" s="17">
        <f>WORKDAY(E$20,$B8,holidays!$B$33:$B$43)</f>
        <v>42430</v>
      </c>
      <c r="F8" s="17">
        <f>WORKDAY(F$20,$B8,holidays!$B$33:$B$43)</f>
        <v>42465</v>
      </c>
      <c r="G8" s="17">
        <f>WORKDAY(G$20,$B8,holidays!$B$33:$B$43)</f>
        <v>42493</v>
      </c>
      <c r="H8" s="17">
        <f>WORKDAY(H$20,$B8,holidays!$B$33:$B$43)</f>
        <v>42528</v>
      </c>
      <c r="I8" s="17">
        <f>WORKDAY(I$20,$B8,holidays!$B$33:$B$43)</f>
        <v>42556</v>
      </c>
      <c r="J8" s="17">
        <f>WORKDAY(J$20,$B8,holidays!$B$33:$B$43)</f>
        <v>42584</v>
      </c>
      <c r="K8" s="17">
        <f>WORKDAY(K$20,$B8,holidays!$B$33:$B$43)</f>
        <v>42619</v>
      </c>
      <c r="L8" s="17">
        <f>WORKDAY(L$20,$B8,holidays!$B$33:$B$43)</f>
        <v>42647</v>
      </c>
      <c r="M8" s="17">
        <f>WORKDAY(M$20,$B8,holidays!$B$33:$B$43)</f>
        <v>42675</v>
      </c>
      <c r="N8" s="17">
        <f>WORKDAY(N$20,$B8,holidays!$B$33:$B$43)</f>
        <v>42710</v>
      </c>
    </row>
    <row r="9" spans="1:14" s="3" customFormat="1" ht="15.75">
      <c r="A9" s="16" t="s">
        <v>4</v>
      </c>
      <c r="B9" s="26">
        <f>B8</f>
        <v>-5</v>
      </c>
      <c r="C9" s="17">
        <f>WORKDAY(C$20,$B9,holidays!$B$33:$B$43)</f>
        <v>42374</v>
      </c>
      <c r="D9" s="17">
        <f>WORKDAY(D$20,$B9,holidays!$B$33:$B$43)</f>
        <v>42402</v>
      </c>
      <c r="E9" s="17">
        <f>WORKDAY(E$20,$B9,holidays!$B$33:$B$43)</f>
        <v>42430</v>
      </c>
      <c r="F9" s="17">
        <f>WORKDAY(F$20,$B9,holidays!$B$33:$B$43)</f>
        <v>42465</v>
      </c>
      <c r="G9" s="17">
        <f>WORKDAY(G$20,$B9,holidays!$B$33:$B$43)</f>
        <v>42493</v>
      </c>
      <c r="H9" s="17">
        <f>WORKDAY(H$20,$B9,holidays!$B$33:$B$43)</f>
        <v>42528</v>
      </c>
      <c r="I9" s="17">
        <f>WORKDAY(I$20,$B9,holidays!$B$33:$B$43)</f>
        <v>42556</v>
      </c>
      <c r="J9" s="17">
        <f>WORKDAY(J$20,$B9,holidays!$B$33:$B$43)</f>
        <v>42584</v>
      </c>
      <c r="K9" s="17">
        <f>WORKDAY(K$20,$B9,holidays!$B$33:$B$43)</f>
        <v>42619</v>
      </c>
      <c r="L9" s="17">
        <f>WORKDAY(L$20,$B9,holidays!$B$33:$B$43)</f>
        <v>42647</v>
      </c>
      <c r="M9" s="17">
        <f>WORKDAY(M$20,$B9,holidays!$B$33:$B$43)</f>
        <v>42675</v>
      </c>
      <c r="N9" s="17">
        <f>WORKDAY(N$20,$B9,holidays!$B$33:$B$43)</f>
        <v>42710</v>
      </c>
    </row>
    <row r="10" spans="1:14" s="5" customFormat="1" ht="15.75">
      <c r="A10" s="18" t="s">
        <v>16</v>
      </c>
      <c r="B10" s="26">
        <f>B9+1</f>
        <v>-4</v>
      </c>
      <c r="C10" s="17">
        <f>WORKDAY(C$20,$B10,holidays!$B$33:$B$43)</f>
        <v>42375</v>
      </c>
      <c r="D10" s="17">
        <f>WORKDAY(D$20,$B10,holidays!$B$33:$B$43)</f>
        <v>42403</v>
      </c>
      <c r="E10" s="17">
        <f>WORKDAY(E$20,$B10,holidays!$B$33:$B$43)</f>
        <v>42431</v>
      </c>
      <c r="F10" s="17">
        <f>WORKDAY(F$20,$B10,holidays!$B$33:$B$43)</f>
        <v>42466</v>
      </c>
      <c r="G10" s="17">
        <f>WORKDAY(G$20,$B10,holidays!$B$33:$B$43)</f>
        <v>42494</v>
      </c>
      <c r="H10" s="17">
        <f>WORKDAY(H$20,$B10,holidays!$B$33:$B$43)</f>
        <v>42529</v>
      </c>
      <c r="I10" s="17">
        <f>WORKDAY(I$20,$B10,holidays!$B$33:$B$43)</f>
        <v>42557</v>
      </c>
      <c r="J10" s="17">
        <f>WORKDAY(J$20,$B10,holidays!$B$33:$B$43)</f>
        <v>42585</v>
      </c>
      <c r="K10" s="17">
        <f>WORKDAY(K$20,$B10,holidays!$B$33:$B$43)</f>
        <v>42620</v>
      </c>
      <c r="L10" s="17">
        <f>WORKDAY(L$20,$B10,holidays!$B$33:$B$43)</f>
        <v>42648</v>
      </c>
      <c r="M10" s="17">
        <f>WORKDAY(M$20,$B10,holidays!$B$33:$B$43)</f>
        <v>42676</v>
      </c>
      <c r="N10" s="17">
        <f>WORKDAY(N$20,$B10,holidays!$B$33:$B$43)</f>
        <v>42711</v>
      </c>
    </row>
    <row r="11" spans="1:14" s="5" customFormat="1" ht="15.75">
      <c r="A11" s="18" t="s">
        <v>5</v>
      </c>
      <c r="B11" s="26">
        <f>B10</f>
        <v>-4</v>
      </c>
      <c r="C11" s="17">
        <f>WORKDAY(C$20,$B11,holidays!$B$33:$B$43)</f>
        <v>42375</v>
      </c>
      <c r="D11" s="17">
        <f>WORKDAY(D$20,$B11,holidays!$B$33:$B$43)</f>
        <v>42403</v>
      </c>
      <c r="E11" s="17">
        <f>WORKDAY(E$20,$B11,holidays!$B$33:$B$43)</f>
        <v>42431</v>
      </c>
      <c r="F11" s="17">
        <f>WORKDAY(F$20,$B11,holidays!$B$33:$B$43)</f>
        <v>42466</v>
      </c>
      <c r="G11" s="17">
        <f>WORKDAY(G$20,$B11,holidays!$B$33:$B$43)</f>
        <v>42494</v>
      </c>
      <c r="H11" s="17">
        <f>WORKDAY(H$20,$B11,holidays!$B$33:$B$43)</f>
        <v>42529</v>
      </c>
      <c r="I11" s="17">
        <f>WORKDAY(I$20,$B11,holidays!$B$33:$B$43)</f>
        <v>42557</v>
      </c>
      <c r="J11" s="17">
        <f>WORKDAY(J$20,$B11,holidays!$B$33:$B$43)</f>
        <v>42585</v>
      </c>
      <c r="K11" s="17">
        <f>WORKDAY(K$20,$B11,holidays!$B$33:$B$43)</f>
        <v>42620</v>
      </c>
      <c r="L11" s="17">
        <f>WORKDAY(L$20,$B11,holidays!$B$33:$B$43)</f>
        <v>42648</v>
      </c>
      <c r="M11" s="17">
        <f>WORKDAY(M$20,$B11,holidays!$B$33:$B$43)</f>
        <v>42676</v>
      </c>
      <c r="N11" s="17">
        <f>WORKDAY(N$20,$B11,holidays!$B$33:$B$43)</f>
        <v>42711</v>
      </c>
    </row>
    <row r="12" spans="1:14" s="5" customFormat="1" ht="15.75">
      <c r="A12" s="35" t="s">
        <v>23</v>
      </c>
      <c r="B12" s="14">
        <f>B11+1</f>
        <v>-3</v>
      </c>
      <c r="C12" s="17">
        <f>WORKDAY(C$20,$B12,holidays!$B$33:$B$43)</f>
        <v>42376</v>
      </c>
      <c r="D12" s="17">
        <f>WORKDAY(D$20,$B12,holidays!$B$33:$B$43)</f>
        <v>42404</v>
      </c>
      <c r="E12" s="17">
        <f>WORKDAY(E$20,$B12,holidays!$B$33:$B$43)</f>
        <v>42432</v>
      </c>
      <c r="F12" s="17">
        <f>WORKDAY(F$20,$B12,holidays!$B$33:$B$43)</f>
        <v>42467</v>
      </c>
      <c r="G12" s="17">
        <f>WORKDAY(G$20,$B12,holidays!$B$33:$B$43)</f>
        <v>42495</v>
      </c>
      <c r="H12" s="17">
        <f>WORKDAY(H$20,$B12,holidays!$B$33:$B$43)</f>
        <v>42530</v>
      </c>
      <c r="I12" s="17">
        <f>WORKDAY(I$20,$B12,holidays!$B$33:$B$43)</f>
        <v>42558</v>
      </c>
      <c r="J12" s="17">
        <f>WORKDAY(J$20,$B12,holidays!$B$33:$B$43)</f>
        <v>42586</v>
      </c>
      <c r="K12" s="17">
        <f>WORKDAY(K$20,$B12,holidays!$B$33:$B$43)</f>
        <v>42621</v>
      </c>
      <c r="L12" s="17">
        <f>WORKDAY(L$20,$B12,holidays!$B$33:$B$43)</f>
        <v>42649</v>
      </c>
      <c r="M12" s="17">
        <f>WORKDAY(M$20,$B12,holidays!$B$33:$B$43)</f>
        <v>42677</v>
      </c>
      <c r="N12" s="17">
        <f>WORKDAY(N$20,$B12,holidays!$B$33:$B$43)</f>
        <v>42712</v>
      </c>
    </row>
    <row r="13" spans="1:14" s="5" customFormat="1" ht="15.75">
      <c r="A13" s="13" t="s">
        <v>9</v>
      </c>
      <c r="B13" s="14">
        <f>B12+1</f>
        <v>-2</v>
      </c>
      <c r="C13" s="17">
        <f>WORKDAY(C$20,$B13,holidays!$B$33:$B$43)</f>
        <v>42377</v>
      </c>
      <c r="D13" s="17">
        <f>WORKDAY(D$20,$B13,holidays!$B$33:$B$43)</f>
        <v>42405</v>
      </c>
      <c r="E13" s="17">
        <f>WORKDAY(E$20,$B13,holidays!$B$33:$B$43)</f>
        <v>42433</v>
      </c>
      <c r="F13" s="17">
        <f>WORKDAY(F$20,$B13,holidays!$B$33:$B$43)</f>
        <v>42468</v>
      </c>
      <c r="G13" s="17">
        <f>WORKDAY(G$20,$B13,holidays!$B$33:$B$43)</f>
        <v>42496</v>
      </c>
      <c r="H13" s="17">
        <f>WORKDAY(H$20,$B13,holidays!$B$33:$B$43)</f>
        <v>42531</v>
      </c>
      <c r="I13" s="17">
        <f>WORKDAY(I$20,$B13,holidays!$B$33:$B$43)</f>
        <v>42559</v>
      </c>
      <c r="J13" s="17">
        <f>WORKDAY(J$20,$B13,holidays!$B$33:$B$43)</f>
        <v>42587</v>
      </c>
      <c r="K13" s="17">
        <f>WORKDAY(K$20,$B13,holidays!$B$33:$B$43)</f>
        <v>42622</v>
      </c>
      <c r="L13" s="17">
        <f>WORKDAY(L$20,$B13,holidays!$B$33:$B$43)</f>
        <v>42650</v>
      </c>
      <c r="M13" s="17">
        <f>WORKDAY(M$20,$B13,holidays!$B$33:$B$43)</f>
        <v>42678</v>
      </c>
      <c r="N13" s="17">
        <f>WORKDAY(N$20,$B13,holidays!$B$33:$B$43)</f>
        <v>42713</v>
      </c>
    </row>
    <row r="14" spans="1:14" s="5" customFormat="1" ht="15.75">
      <c r="A14" s="13" t="s">
        <v>6</v>
      </c>
      <c r="B14" s="14">
        <f>B13</f>
        <v>-2</v>
      </c>
      <c r="C14" s="17">
        <f>WORKDAY(C$20,$B14,holidays!$B$33:$B$43)</f>
        <v>42377</v>
      </c>
      <c r="D14" s="17">
        <f>WORKDAY(D$20,$B14,holidays!$B$33:$B$43)</f>
        <v>42405</v>
      </c>
      <c r="E14" s="17">
        <f>WORKDAY(E$20,$B14,holidays!$B$33:$B$43)</f>
        <v>42433</v>
      </c>
      <c r="F14" s="17">
        <f>WORKDAY(F$20,$B14,holidays!$B$33:$B$43)</f>
        <v>42468</v>
      </c>
      <c r="G14" s="17">
        <f>WORKDAY(G$20,$B14,holidays!$B$33:$B$43)</f>
        <v>42496</v>
      </c>
      <c r="H14" s="17">
        <f>WORKDAY(H$20,$B14,holidays!$B$33:$B$43)</f>
        <v>42531</v>
      </c>
      <c r="I14" s="17">
        <f>WORKDAY(I$20,$B14,holidays!$B$33:$B$43)</f>
        <v>42559</v>
      </c>
      <c r="J14" s="17">
        <f>WORKDAY(J$20,$B14,holidays!$B$33:$B$43)</f>
        <v>42587</v>
      </c>
      <c r="K14" s="17">
        <f>WORKDAY(K$20,$B14,holidays!$B$33:$B$43)</f>
        <v>42622</v>
      </c>
      <c r="L14" s="17">
        <f>WORKDAY(L$20,$B14,holidays!$B$33:$B$43)</f>
        <v>42650</v>
      </c>
      <c r="M14" s="17">
        <f>WORKDAY(M$20,$B14,holidays!$B$33:$B$43)</f>
        <v>42678</v>
      </c>
      <c r="N14" s="17">
        <f>WORKDAY(N$20,$B14,holidays!$B$33:$B$43)</f>
        <v>42713</v>
      </c>
    </row>
    <row r="15" spans="1:14" s="3" customFormat="1" ht="15.75">
      <c r="A15" s="13" t="s">
        <v>19</v>
      </c>
      <c r="B15" s="15">
        <f>B14</f>
        <v>-2</v>
      </c>
      <c r="C15" s="17">
        <f>WORKDAY(C$20,$B15,holidays!$B$33:$B$43)</f>
        <v>42377</v>
      </c>
      <c r="D15" s="17">
        <f>WORKDAY(D$20,$B15,holidays!$B$33:$B$43)</f>
        <v>42405</v>
      </c>
      <c r="E15" s="17">
        <f>WORKDAY(E$20,$B15,holidays!$B$33:$B$43)</f>
        <v>42433</v>
      </c>
      <c r="F15" s="17">
        <f>WORKDAY(F$20,$B15,holidays!$B$33:$B$43)</f>
        <v>42468</v>
      </c>
      <c r="G15" s="17">
        <f>WORKDAY(G$20,$B15,holidays!$B$33:$B$43)</f>
        <v>42496</v>
      </c>
      <c r="H15" s="17">
        <f>WORKDAY(H$20,$B15,holidays!$B$33:$B$43)</f>
        <v>42531</v>
      </c>
      <c r="I15" s="17">
        <f>WORKDAY(I$20,$B15,holidays!$B$33:$B$43)</f>
        <v>42559</v>
      </c>
      <c r="J15" s="17">
        <f>WORKDAY(J$20,$B15,holidays!$B$33:$B$43)</f>
        <v>42587</v>
      </c>
      <c r="K15" s="17">
        <f>WORKDAY(K$20,$B15,holidays!$B$33:$B$43)</f>
        <v>42622</v>
      </c>
      <c r="L15" s="17">
        <f>WORKDAY(L$20,$B15,holidays!$B$33:$B$43)</f>
        <v>42650</v>
      </c>
      <c r="M15" s="17">
        <f>WORKDAY(M$20,$B15,holidays!$B$33:$B$43)</f>
        <v>42678</v>
      </c>
      <c r="N15" s="17">
        <f>WORKDAY(N$20,$B15,holidays!$B$33:$B$43)</f>
        <v>42713</v>
      </c>
    </row>
    <row r="16" spans="1:14" s="3" customFormat="1" ht="15.75">
      <c r="A16" s="13" t="s">
        <v>7</v>
      </c>
      <c r="B16" s="15">
        <f>B15+1</f>
        <v>-1</v>
      </c>
      <c r="C16" s="17">
        <f>WORKDAY(C$20,$B16,holidays!$B$33:$B$43)</f>
        <v>42380</v>
      </c>
      <c r="D16" s="17">
        <f>WORKDAY(D$20,$B16,holidays!$B$33:$B$43)</f>
        <v>42408</v>
      </c>
      <c r="E16" s="17">
        <f>WORKDAY(E$20,$B16,holidays!$B$33:$B$43)</f>
        <v>42436</v>
      </c>
      <c r="F16" s="17">
        <f>WORKDAY(F$20,$B16,holidays!$B$33:$B$43)</f>
        <v>42471</v>
      </c>
      <c r="G16" s="17">
        <f>WORKDAY(G$20,$B16,holidays!$B$33:$B$43)</f>
        <v>42499</v>
      </c>
      <c r="H16" s="17">
        <f>WORKDAY(H$20,$B16,holidays!$B$33:$B$43)</f>
        <v>42534</v>
      </c>
      <c r="I16" s="17">
        <f>WORKDAY(I$20,$B16,holidays!$B$33:$B$43)</f>
        <v>42562</v>
      </c>
      <c r="J16" s="17">
        <f>WORKDAY(J$20,$B16,holidays!$B$33:$B$43)</f>
        <v>42590</v>
      </c>
      <c r="K16" s="17">
        <f>WORKDAY(K$20,$B16,holidays!$B$33:$B$43)</f>
        <v>42625</v>
      </c>
      <c r="L16" s="17">
        <f>WORKDAY(L$20,$B16,holidays!$B$33:$B$43)</f>
        <v>42653</v>
      </c>
      <c r="M16" s="17">
        <f>WORKDAY(M$20,$B16,holidays!$B$33:$B$43)</f>
        <v>42681</v>
      </c>
      <c r="N16" s="17">
        <f>WORKDAY(N$20,$B16,holidays!$B$33:$B$43)</f>
        <v>42716</v>
      </c>
    </row>
    <row r="17" spans="1:15" s="3" customFormat="1" ht="15.75">
      <c r="A17" s="13" t="s">
        <v>1</v>
      </c>
      <c r="B17" s="15">
        <v>-1</v>
      </c>
      <c r="C17" s="17">
        <f>WORKDAY(C$20,$B17,holidays!$B$33:$B$43)</f>
        <v>42380</v>
      </c>
      <c r="D17" s="17">
        <f>WORKDAY(D$20,$B17,holidays!$B$33:$B$43)</f>
        <v>42408</v>
      </c>
      <c r="E17" s="17">
        <f>WORKDAY(E$20,$B17,holidays!$B$33:$B$43)</f>
        <v>42436</v>
      </c>
      <c r="F17" s="17">
        <f>WORKDAY(F$20,$B17,holidays!$B$33:$B$43)</f>
        <v>42471</v>
      </c>
      <c r="G17" s="17">
        <f>WORKDAY(G$20,$B17,holidays!$B$33:$B$43)</f>
        <v>42499</v>
      </c>
      <c r="H17" s="17">
        <f>WORKDAY(H$20,$B17,holidays!$B$33:$B$43)</f>
        <v>42534</v>
      </c>
      <c r="I17" s="17">
        <f>WORKDAY(I$20,$B17,holidays!$B$33:$B$43)</f>
        <v>42562</v>
      </c>
      <c r="J17" s="17">
        <f>WORKDAY(J$20,$B17,holidays!$B$33:$B$43)</f>
        <v>42590</v>
      </c>
      <c r="K17" s="17">
        <f>WORKDAY(K$20,$B17,holidays!$B$33:$B$43)</f>
        <v>42625</v>
      </c>
      <c r="L17" s="17">
        <f>WORKDAY(L$20,$B17,holidays!$B$33:$B$43)</f>
        <v>42653</v>
      </c>
      <c r="M17" s="17">
        <f>WORKDAY(M$20,$B17,holidays!$B$33:$B$43)</f>
        <v>42681</v>
      </c>
      <c r="N17" s="17">
        <f>WORKDAY(N$20,$B17,holidays!$B$33:$B$43)</f>
        <v>42716</v>
      </c>
    </row>
    <row r="18" spans="1:15" s="3" customFormat="1" ht="15.75">
      <c r="A18" s="13" t="s">
        <v>20</v>
      </c>
      <c r="B18" s="15">
        <f>B17</f>
        <v>-1</v>
      </c>
      <c r="C18" s="17">
        <f>WORKDAY(C$20,$B18,holidays!$B$33:$B$43)</f>
        <v>42380</v>
      </c>
      <c r="D18" s="17">
        <f>WORKDAY(D$20,$B18,holidays!$B$33:$B$43)</f>
        <v>42408</v>
      </c>
      <c r="E18" s="17">
        <f>WORKDAY(E$20,$B18,holidays!$B$33:$B$43)</f>
        <v>42436</v>
      </c>
      <c r="F18" s="17">
        <f>WORKDAY(F$20,$B18,holidays!$B$33:$B$43)</f>
        <v>42471</v>
      </c>
      <c r="G18" s="17">
        <f>WORKDAY(G$20,$B18,holidays!$B$33:$B$43)</f>
        <v>42499</v>
      </c>
      <c r="H18" s="17">
        <f>WORKDAY(H$20,$B18,holidays!$B$33:$B$43)</f>
        <v>42534</v>
      </c>
      <c r="I18" s="17">
        <f>WORKDAY(I$20,$B18,holidays!$B$33:$B$43)</f>
        <v>42562</v>
      </c>
      <c r="J18" s="17">
        <f>WORKDAY(J$20,$B18,holidays!$B$33:$B$43)</f>
        <v>42590</v>
      </c>
      <c r="K18" s="17">
        <f>WORKDAY(K$20,$B18,holidays!$B$33:$B$43)</f>
        <v>42625</v>
      </c>
      <c r="L18" s="17">
        <f>WORKDAY(L$20,$B18,holidays!$B$33:$B$43)</f>
        <v>42653</v>
      </c>
      <c r="M18" s="17">
        <f>WORKDAY(M$20,$B18,holidays!$B$33:$B$43)</f>
        <v>42681</v>
      </c>
      <c r="N18" s="17">
        <f>WORKDAY(N$20,$B18,holidays!$B$33:$B$43)</f>
        <v>42716</v>
      </c>
    </row>
    <row r="19" spans="1:15" s="3" customFormat="1" ht="15.75">
      <c r="A19" s="13" t="s">
        <v>8</v>
      </c>
      <c r="B19" s="15">
        <f>B18</f>
        <v>-1</v>
      </c>
      <c r="C19" s="17">
        <f>WORKDAY(C$20,$B19,holidays!$B$33:$B$43)</f>
        <v>42380</v>
      </c>
      <c r="D19" s="17">
        <f>WORKDAY(D$20,$B19,holidays!$B$33:$B$43)</f>
        <v>42408</v>
      </c>
      <c r="E19" s="17">
        <f>WORKDAY(E$20,$B19,holidays!$B$33:$B$43)</f>
        <v>42436</v>
      </c>
      <c r="F19" s="17">
        <f>WORKDAY(F$20,$B19,holidays!$B$33:$B$43)</f>
        <v>42471</v>
      </c>
      <c r="G19" s="17">
        <f>WORKDAY(G$20,$B19,holidays!$B$33:$B$43)</f>
        <v>42499</v>
      </c>
      <c r="H19" s="17">
        <f>WORKDAY(H$20,$B19,holidays!$B$33:$B$43)</f>
        <v>42534</v>
      </c>
      <c r="I19" s="17">
        <f>WORKDAY(I$20,$B19,holidays!$B$33:$B$43)</f>
        <v>42562</v>
      </c>
      <c r="J19" s="17">
        <f>WORKDAY(J$20,$B19,holidays!$B$33:$B$43)</f>
        <v>42590</v>
      </c>
      <c r="K19" s="17">
        <f>WORKDAY(K$20,$B19,holidays!$B$33:$B$43)</f>
        <v>42625</v>
      </c>
      <c r="L19" s="17">
        <f>WORKDAY(L$20,$B19,holidays!$B$33:$B$43)</f>
        <v>42653</v>
      </c>
      <c r="M19" s="17">
        <f>WORKDAY(M$20,$B19,holidays!$B$33:$B$43)</f>
        <v>42681</v>
      </c>
      <c r="N19" s="17">
        <f>WORKDAY(N$20,$B19,holidays!$B$33:$B$43)</f>
        <v>42716</v>
      </c>
    </row>
    <row r="20" spans="1:15" s="3" customFormat="1" ht="15.75">
      <c r="A20" s="22" t="s">
        <v>2</v>
      </c>
      <c r="B20" s="27">
        <v>0</v>
      </c>
      <c r="C20" s="30">
        <v>42381</v>
      </c>
      <c r="D20" s="30">
        <v>42409</v>
      </c>
      <c r="E20" s="30">
        <v>42437</v>
      </c>
      <c r="F20" s="30">
        <v>42472</v>
      </c>
      <c r="G20" s="30">
        <v>42500</v>
      </c>
      <c r="H20" s="30">
        <v>42535</v>
      </c>
      <c r="I20" s="30">
        <v>42563</v>
      </c>
      <c r="J20" s="30">
        <v>42591</v>
      </c>
      <c r="K20" s="30">
        <v>42626</v>
      </c>
      <c r="L20" s="30">
        <v>42654</v>
      </c>
      <c r="M20" s="30">
        <v>42682</v>
      </c>
      <c r="N20" s="30">
        <v>42717</v>
      </c>
    </row>
    <row r="21" spans="1:15" s="3" customFormat="1" ht="15.75">
      <c r="A21" s="28"/>
      <c r="B21" s="29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3" customFormat="1" ht="15.75">
      <c r="A22" s="36" t="s">
        <v>30</v>
      </c>
      <c r="B22" s="29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s="3" customFormat="1" ht="15.75">
      <c r="A23" s="28"/>
      <c r="B23" s="29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ht="15.75">
      <c r="A24" s="31" t="s">
        <v>21</v>
      </c>
    </row>
    <row r="25" spans="1:15" s="5" customFormat="1" ht="15.75">
      <c r="A25" s="32" t="s">
        <v>27</v>
      </c>
    </row>
    <row r="26" spans="1:15" s="5" customFormat="1" ht="15.75">
      <c r="A26" s="32" t="s">
        <v>26</v>
      </c>
    </row>
    <row r="27" spans="1:15" s="5" customFormat="1" ht="15.75">
      <c r="A27" s="32" t="s">
        <v>28</v>
      </c>
    </row>
    <row r="28" spans="1:15" s="5" customFormat="1" ht="15.75">
      <c r="A28" s="32" t="s">
        <v>29</v>
      </c>
    </row>
    <row r="29" spans="1:15" s="5" customFormat="1" ht="15.75">
      <c r="A29" s="32" t="s">
        <v>22</v>
      </c>
    </row>
    <row r="30" spans="1:15" s="5" customFormat="1" ht="15.75">
      <c r="A30" s="32"/>
    </row>
    <row r="31" spans="1:15" s="5" customFormat="1" ht="15.75">
      <c r="A31" s="33" t="s">
        <v>18</v>
      </c>
    </row>
    <row r="32" spans="1:15" s="3" customFormat="1"/>
    <row r="33" spans="2:12" s="3" customFormat="1"/>
    <row r="34" spans="2:12" s="3" customFormat="1"/>
    <row r="35" spans="2:12" s="3" customFormat="1"/>
    <row r="36" spans="2:12" s="3" customFormat="1"/>
    <row r="37" spans="2:12" s="3" customFormat="1"/>
    <row r="38" spans="2:12">
      <c r="B38" s="1"/>
      <c r="D38" s="1"/>
      <c r="E38" s="1"/>
      <c r="F38" s="1"/>
      <c r="G38" s="1"/>
      <c r="L38" s="1"/>
    </row>
    <row r="39" spans="2:12">
      <c r="B39" s="1"/>
      <c r="D39" s="1"/>
      <c r="E39" s="1"/>
      <c r="F39" s="1"/>
      <c r="G39" s="1"/>
      <c r="L39" s="1"/>
    </row>
    <row r="602" spans="1:1">
      <c r="A602" s="23">
        <v>41997</v>
      </c>
    </row>
    <row r="603" spans="1:1">
      <c r="A603" s="23">
        <v>41998</v>
      </c>
    </row>
    <row r="604" spans="1:1">
      <c r="A604" s="23">
        <v>42004</v>
      </c>
    </row>
    <row r="605" spans="1:1">
      <c r="A605" s="23">
        <v>42005</v>
      </c>
    </row>
    <row r="606" spans="1:1">
      <c r="A606" s="23">
        <v>42030</v>
      </c>
    </row>
    <row r="607" spans="1:1">
      <c r="A607" s="23">
        <v>42051</v>
      </c>
    </row>
    <row r="608" spans="1:1">
      <c r="A608" s="23">
        <v>42125</v>
      </c>
    </row>
    <row r="609" spans="1:1">
      <c r="A609" s="23">
        <v>42149</v>
      </c>
    </row>
    <row r="610" spans="1:1">
      <c r="A610" s="23">
        <v>42231</v>
      </c>
    </row>
    <row r="611" spans="1:1">
      <c r="A611" s="23">
        <v>42279</v>
      </c>
    </row>
    <row r="612" spans="1:1">
      <c r="A612" s="23">
        <v>42319</v>
      </c>
    </row>
    <row r="613" spans="1:1">
      <c r="A613" s="23">
        <v>42335</v>
      </c>
    </row>
    <row r="614" spans="1:1">
      <c r="A614" s="23">
        <v>42363</v>
      </c>
    </row>
    <row r="615" spans="1:1">
      <c r="A615" s="23">
        <v>42369</v>
      </c>
    </row>
    <row r="616" spans="1:1">
      <c r="A616" s="23">
        <v>42097</v>
      </c>
    </row>
    <row r="617" spans="1:1">
      <c r="A617" s="23">
        <v>42100</v>
      </c>
    </row>
    <row r="618" spans="1:1">
      <c r="A618" s="23">
        <v>42128</v>
      </c>
    </row>
    <row r="619" spans="1:1">
      <c r="A619" s="23">
        <v>42247</v>
      </c>
    </row>
    <row r="620" spans="1:1">
      <c r="A620" s="23">
        <v>42366</v>
      </c>
    </row>
    <row r="621" spans="1:1">
      <c r="A621" s="23">
        <v>42371</v>
      </c>
    </row>
  </sheetData>
  <mergeCells count="1">
    <mergeCell ref="E2:F2"/>
  </mergeCells>
  <phoneticPr fontId="0" type="noConversion"/>
  <conditionalFormatting sqref="C20">
    <cfRule type="duplicateValues" dxfId="192" priority="136"/>
  </conditionalFormatting>
  <conditionalFormatting sqref="A602:A618">
    <cfRule type="duplicateValues" dxfId="191" priority="135"/>
  </conditionalFormatting>
  <conditionalFormatting sqref="A602">
    <cfRule type="cellIs" dxfId="190" priority="130" operator="equal">
      <formula>$A$603</formula>
    </cfRule>
    <cfRule type="cellIs" dxfId="189" priority="131" operator="equal">
      <formula>41633</formula>
    </cfRule>
  </conditionalFormatting>
  <conditionalFormatting sqref="A602:A620">
    <cfRule type="duplicateValues" dxfId="188" priority="317"/>
  </conditionalFormatting>
  <conditionalFormatting sqref="A619:A620">
    <cfRule type="duplicateValues" dxfId="187" priority="319"/>
  </conditionalFormatting>
  <conditionalFormatting sqref="A621">
    <cfRule type="duplicateValues" dxfId="186" priority="77"/>
  </conditionalFormatting>
  <conditionalFormatting sqref="A24:A29">
    <cfRule type="cellIs" dxfId="185" priority="559" operator="equal">
      <formula>$A$604</formula>
    </cfRule>
    <cfRule type="cellIs" dxfId="184" priority="560" operator="equal">
      <formula>$A$603</formula>
    </cfRule>
    <cfRule type="cellIs" dxfId="183" priority="561" operator="equal">
      <formula>$A$602</formula>
    </cfRule>
    <cfRule type="cellIs" dxfId="182" priority="562" operator="equal">
      <formula>$A$601</formula>
    </cfRule>
    <cfRule type="cellIs" dxfId="181" priority="563" operator="equal">
      <formula>$A$600</formula>
    </cfRule>
    <cfRule type="cellIs" dxfId="180" priority="564" operator="equal">
      <formula>$A$599</formula>
    </cfRule>
    <cfRule type="cellIs" dxfId="179" priority="565" operator="equal">
      <formula>$A$598</formula>
    </cfRule>
    <cfRule type="cellIs" dxfId="178" priority="566" operator="equal">
      <formula>$A$597</formula>
    </cfRule>
    <cfRule type="cellIs" dxfId="177" priority="567" operator="equal">
      <formula>$A$596</formula>
    </cfRule>
    <cfRule type="cellIs" dxfId="176" priority="568" operator="equal">
      <formula>$A$595</formula>
    </cfRule>
    <cfRule type="cellIs" dxfId="175" priority="569" operator="equal">
      <formula>$A$594</formula>
    </cfRule>
    <cfRule type="cellIs" dxfId="174" priority="570" operator="equal">
      <formula>$A$593</formula>
    </cfRule>
    <cfRule type="cellIs" dxfId="173" priority="571" operator="equal">
      <formula>$A$592</formula>
    </cfRule>
    <cfRule type="cellIs" dxfId="172" priority="572" operator="equal">
      <formula>$A$591</formula>
    </cfRule>
    <cfRule type="cellIs" dxfId="171" priority="573" operator="equal">
      <formula>$A$590</formula>
    </cfRule>
    <cfRule type="cellIs" dxfId="170" priority="574" operator="equal">
      <formula>$A$589</formula>
    </cfRule>
    <cfRule type="cellIs" dxfId="169" priority="575" operator="equal">
      <formula>$A$587</formula>
    </cfRule>
  </conditionalFormatting>
  <conditionalFormatting sqref="A25:A28">
    <cfRule type="cellIs" dxfId="168" priority="576" operator="equal">
      <formula>$A$589</formula>
    </cfRule>
    <cfRule type="cellIs" dxfId="167" priority="577" operator="equal">
      <formula>$A$605</formula>
    </cfRule>
    <cfRule type="cellIs" dxfId="166" priority="578" operator="equal">
      <formula>$A$588</formula>
    </cfRule>
    <cfRule type="cellIs" dxfId="165" priority="579" operator="equal">
      <formula>$A$604</formula>
    </cfRule>
    <cfRule type="cellIs" dxfId="164" priority="580" operator="equal">
      <formula>$A$603</formula>
    </cfRule>
    <cfRule type="cellIs" dxfId="163" priority="581" operator="equal">
      <formula>$A$602</formula>
    </cfRule>
    <cfRule type="cellIs" dxfId="162" priority="582" operator="equal">
      <formula>$A$601</formula>
    </cfRule>
    <cfRule type="cellIs" dxfId="161" priority="583" operator="equal">
      <formula>$A$600</formula>
    </cfRule>
    <cfRule type="cellIs" dxfId="160" priority="584" operator="equal">
      <formula>$A$599</formula>
    </cfRule>
    <cfRule type="cellIs" dxfId="159" priority="585" operator="equal">
      <formula>$A$598</formula>
    </cfRule>
    <cfRule type="cellIs" dxfId="158" priority="586" operator="equal">
      <formula>$A$597</formula>
    </cfRule>
    <cfRule type="cellIs" dxfId="157" priority="587" operator="equal">
      <formula>$A$596</formula>
    </cfRule>
    <cfRule type="cellIs" dxfId="156" priority="588" operator="equal">
      <formula>$A$595</formula>
    </cfRule>
    <cfRule type="cellIs" dxfId="155" priority="589" operator="equal">
      <formula>$A$594</formula>
    </cfRule>
    <cfRule type="cellIs" dxfId="154" priority="590" operator="equal">
      <formula>$A$593</formula>
    </cfRule>
    <cfRule type="cellIs" dxfId="153" priority="591" operator="equal">
      <formula>$A$592</formula>
    </cfRule>
    <cfRule type="cellIs" dxfId="152" priority="592" operator="equal">
      <formula>$A$591</formula>
    </cfRule>
    <cfRule type="cellIs" dxfId="151" priority="593" operator="equal">
      <formula>$A$590</formula>
    </cfRule>
  </conditionalFormatting>
  <conditionalFormatting sqref="D20:N20">
    <cfRule type="duplicateValues" dxfId="150" priority="602"/>
  </conditionalFormatting>
  <conditionalFormatting sqref="A4">
    <cfRule type="cellIs" dxfId="149" priority="606" operator="equal">
      <formula>$A$1048544</formula>
    </cfRule>
    <cfRule type="cellIs" dxfId="148" priority="607" operator="equal">
      <formula>$A$1048543</formula>
    </cfRule>
    <cfRule type="cellIs" dxfId="147" priority="608" operator="equal">
      <formula>$A$1048542</formula>
    </cfRule>
    <cfRule type="cellIs" dxfId="146" priority="609" operator="equal">
      <formula>$A$1048541</formula>
    </cfRule>
    <cfRule type="cellIs" dxfId="145" priority="610" operator="equal">
      <formula>$A$1048540</formula>
    </cfRule>
    <cfRule type="cellIs" dxfId="144" priority="611" operator="equal">
      <formula>$A$1048539</formula>
    </cfRule>
    <cfRule type="cellIs" dxfId="143" priority="612" operator="equal">
      <formula>$A$1048538</formula>
    </cfRule>
    <cfRule type="cellIs" dxfId="142" priority="613" operator="equal">
      <formula>$A$1048537</formula>
    </cfRule>
    <cfRule type="cellIs" dxfId="141" priority="614" operator="equal">
      <formula>$A$1048536</formula>
    </cfRule>
    <cfRule type="cellIs" dxfId="140" priority="615" operator="equal">
      <formula>$A$1048535</formula>
    </cfRule>
    <cfRule type="cellIs" dxfId="139" priority="616" operator="equal">
      <formula>$A$1048534</formula>
    </cfRule>
    <cfRule type="cellIs" dxfId="138" priority="617" operator="equal">
      <formula>$A$1048533</formula>
    </cfRule>
    <cfRule type="cellIs" dxfId="137" priority="618" operator="equal">
      <formula>$A$1048532</formula>
    </cfRule>
    <cfRule type="cellIs" dxfId="136" priority="619" operator="equal">
      <formula>$A$1048531</formula>
    </cfRule>
    <cfRule type="cellIs" dxfId="135" priority="620" operator="equal">
      <formula>$A$1048530</formula>
    </cfRule>
    <cfRule type="cellIs" dxfId="134" priority="621" operator="equal">
      <formula>$A$1048529</formula>
    </cfRule>
    <cfRule type="cellIs" dxfId="133" priority="622" operator="equal">
      <formula>$A$1048528</formula>
    </cfRule>
  </conditionalFormatting>
  <conditionalFormatting sqref="A7:A1048558 A1:E4 G1:XFD4 F1 F3:F4 B7:XFD1048576">
    <cfRule type="cellIs" dxfId="132" priority="623" operator="equal">
      <formula>$A$603</formula>
    </cfRule>
    <cfRule type="cellIs" dxfId="131" priority="624" operator="equal">
      <formula>$A$620</formula>
    </cfRule>
    <cfRule type="cellIs" dxfId="130" priority="625" operator="equal">
      <formula>$A$619</formula>
    </cfRule>
    <cfRule type="cellIs" dxfId="129" priority="626" operator="equal">
      <formula>$A$618</formula>
    </cfRule>
    <cfRule type="cellIs" dxfId="128" priority="627" operator="equal">
      <formula>$A$617</formula>
    </cfRule>
    <cfRule type="cellIs" dxfId="127" priority="628" operator="equal">
      <formula>$A$616</formula>
    </cfRule>
    <cfRule type="cellIs" dxfId="126" priority="629" operator="equal">
      <formula>$A$615</formula>
    </cfRule>
    <cfRule type="cellIs" dxfId="125" priority="630" operator="equal">
      <formula>$A$614</formula>
    </cfRule>
    <cfRule type="cellIs" dxfId="124" priority="631" operator="equal">
      <formula>$A$613</formula>
    </cfRule>
    <cfRule type="cellIs" dxfId="123" priority="632" operator="equal">
      <formula>$A$612</formula>
    </cfRule>
    <cfRule type="cellIs" dxfId="122" priority="633" operator="equal">
      <formula>$A$611</formula>
    </cfRule>
    <cfRule type="cellIs" dxfId="121" priority="634" operator="equal">
      <formula>$A$610</formula>
    </cfRule>
    <cfRule type="cellIs" dxfId="120" priority="635" operator="equal">
      <formula>$A$609</formula>
    </cfRule>
    <cfRule type="cellIs" dxfId="119" priority="636" operator="equal">
      <formula>$A$608</formula>
    </cfRule>
    <cfRule type="cellIs" dxfId="118" priority="637" operator="equal">
      <formula>$A$607</formula>
    </cfRule>
    <cfRule type="cellIs" dxfId="117" priority="638" operator="equal">
      <formula>$A$606</formula>
    </cfRule>
    <cfRule type="cellIs" dxfId="116" priority="639" operator="equal">
      <formula>$A$605</formula>
    </cfRule>
    <cfRule type="cellIs" dxfId="115" priority="640" operator="equal">
      <formula>$A$604</formula>
    </cfRule>
  </conditionalFormatting>
  <conditionalFormatting sqref="A4">
    <cfRule type="cellIs" dxfId="114" priority="803" operator="equal">
      <formula>$A$618</formula>
    </cfRule>
    <cfRule type="cellIs" dxfId="113" priority="804" operator="equal">
      <formula>$A$617</formula>
    </cfRule>
    <cfRule type="cellIs" dxfId="112" priority="805" operator="equal">
      <formula>$A$616</formula>
    </cfRule>
    <cfRule type="cellIs" dxfId="111" priority="806" operator="equal">
      <formula>$A$615</formula>
    </cfRule>
    <cfRule type="cellIs" dxfId="110" priority="807" operator="equal">
      <formula>$A$614</formula>
    </cfRule>
    <cfRule type="cellIs" dxfId="109" priority="808" operator="equal">
      <formula>$A$613</formula>
    </cfRule>
    <cfRule type="cellIs" dxfId="108" priority="809" operator="equal">
      <formula>$A$612</formula>
    </cfRule>
    <cfRule type="cellIs" dxfId="107" priority="810" operator="equal">
      <formula>$A$611</formula>
    </cfRule>
    <cfRule type="cellIs" dxfId="106" priority="811" operator="equal">
      <formula>$A$610</formula>
    </cfRule>
    <cfRule type="cellIs" dxfId="105" priority="812" operator="equal">
      <formula>$A$609</formula>
    </cfRule>
    <cfRule type="cellIs" dxfId="104" priority="813" operator="equal">
      <formula>$A$608</formula>
    </cfRule>
    <cfRule type="cellIs" dxfId="103" priority="814" operator="equal">
      <formula>$A$607</formula>
    </cfRule>
    <cfRule type="cellIs" dxfId="102" priority="815" operator="equal">
      <formula>$A$606</formula>
    </cfRule>
    <cfRule type="cellIs" dxfId="101" priority="816" operator="equal">
      <formula>$A$605</formula>
    </cfRule>
    <cfRule type="cellIs" dxfId="100" priority="817" operator="equal">
      <formula>$A$604</formula>
    </cfRule>
    <cfRule type="cellIs" dxfId="99" priority="818" operator="equal">
      <formula>$A$603</formula>
    </cfRule>
    <cfRule type="cellIs" dxfId="98" priority="819" operator="equal">
      <formula>$A$602</formula>
    </cfRule>
  </conditionalFormatting>
  <conditionalFormatting sqref="A4">
    <cfRule type="cellIs" dxfId="97" priority="820" operator="equal">
      <formula>$A$617</formula>
    </cfRule>
    <cfRule type="cellIs" dxfId="96" priority="821" operator="equal">
      <formula>$A$616</formula>
    </cfRule>
    <cfRule type="cellIs" dxfId="95" priority="822" operator="equal">
      <formula>$A$615</formula>
    </cfRule>
    <cfRule type="cellIs" dxfId="94" priority="823" operator="equal">
      <formula>$A$614</formula>
    </cfRule>
    <cfRule type="cellIs" dxfId="93" priority="824" operator="equal">
      <formula>$A$613</formula>
    </cfRule>
    <cfRule type="cellIs" dxfId="92" priority="825" operator="equal">
      <formula>$A$612</formula>
    </cfRule>
    <cfRule type="cellIs" dxfId="91" priority="826" operator="equal">
      <formula>$A$611</formula>
    </cfRule>
    <cfRule type="cellIs" dxfId="90" priority="827" operator="equal">
      <formula>$A$610</formula>
    </cfRule>
    <cfRule type="cellIs" dxfId="89" priority="828" operator="equal">
      <formula>$A$609</formula>
    </cfRule>
    <cfRule type="cellIs" dxfId="88" priority="829" operator="equal">
      <formula>$A$608</formula>
    </cfRule>
    <cfRule type="cellIs" dxfId="87" priority="830" operator="equal">
      <formula>$A$607</formula>
    </cfRule>
    <cfRule type="cellIs" dxfId="86" priority="831" operator="equal">
      <formula>$A$606</formula>
    </cfRule>
    <cfRule type="cellIs" dxfId="85" priority="832" operator="equal">
      <formula>$A$605</formula>
    </cfRule>
    <cfRule type="cellIs" dxfId="84" priority="833" operator="equal">
      <formula>$A$604</formula>
    </cfRule>
    <cfRule type="cellIs" dxfId="83" priority="834" operator="equal">
      <formula>$A$603</formula>
    </cfRule>
    <cfRule type="cellIs" dxfId="82" priority="835" operator="equal">
      <formula>$A$602</formula>
    </cfRule>
    <cfRule type="cellIs" dxfId="81" priority="836" operator="equal">
      <formula>$A$1048558</formula>
    </cfRule>
  </conditionalFormatting>
  <conditionalFormatting sqref="G1:XFD1048576 F1 F3:F1048576 A1:E1048576 D8:N19">
    <cfRule type="cellIs" dxfId="80" priority="837" operator="equal">
      <formula>$A$621</formula>
    </cfRule>
    <cfRule type="cellIs" dxfId="79" priority="838" operator="equal">
      <formula>$A$602</formula>
    </cfRule>
  </conditionalFormatting>
  <conditionalFormatting sqref="A22">
    <cfRule type="cellIs" dxfId="78" priority="35" operator="equal">
      <formula>$A$634</formula>
    </cfRule>
  </conditionalFormatting>
  <conditionalFormatting sqref="A22">
    <cfRule type="cellIs" dxfId="77" priority="18" operator="equal">
      <formula>$A$633</formula>
    </cfRule>
    <cfRule type="cellIs" dxfId="76" priority="19" operator="equal">
      <formula>$A$632</formula>
    </cfRule>
    <cfRule type="cellIs" dxfId="75" priority="20" operator="equal">
      <formula>$A$631</formula>
    </cfRule>
    <cfRule type="cellIs" dxfId="74" priority="21" operator="equal">
      <formula>$A$630</formula>
    </cfRule>
    <cfRule type="cellIs" dxfId="73" priority="22" operator="equal">
      <formula>$A$629</formula>
    </cfRule>
    <cfRule type="cellIs" dxfId="72" priority="23" operator="equal">
      <formula>$A$628</formula>
    </cfRule>
    <cfRule type="cellIs" dxfId="71" priority="24" operator="equal">
      <formula>$A$627</formula>
    </cfRule>
    <cfRule type="cellIs" dxfId="70" priority="25" operator="equal">
      <formula>$A$626</formula>
    </cfRule>
    <cfRule type="cellIs" dxfId="69" priority="26" operator="equal">
      <formula>$A$625</formula>
    </cfRule>
    <cfRule type="cellIs" dxfId="68" priority="27" operator="equal">
      <formula>$A$624</formula>
    </cfRule>
    <cfRule type="cellIs" dxfId="67" priority="28" operator="equal">
      <formula>$A$623</formula>
    </cfRule>
    <cfRule type="cellIs" dxfId="66" priority="29" operator="equal">
      <formula>$A$622</formula>
    </cfRule>
    <cfRule type="cellIs" dxfId="65" priority="30" operator="equal">
      <formula>$A$621</formula>
    </cfRule>
    <cfRule type="cellIs" dxfId="64" priority="31" operator="equal">
      <formula>$A$620</formula>
    </cfRule>
    <cfRule type="cellIs" dxfId="63" priority="32" operator="equal">
      <formula>$A$619</formula>
    </cfRule>
    <cfRule type="cellIs" dxfId="62" priority="33" operator="equal">
      <formula>$A$618</formula>
    </cfRule>
    <cfRule type="cellIs" dxfId="61" priority="34" operator="equal">
      <formula>$A$617</formula>
    </cfRule>
  </conditionalFormatting>
  <conditionalFormatting sqref="A22">
    <cfRule type="cellIs" dxfId="60" priority="1" operator="equal">
      <formula>$A$618</formula>
    </cfRule>
    <cfRule type="cellIs" dxfId="59" priority="2" operator="equal">
      <formula>$A$617</formula>
    </cfRule>
    <cfRule type="cellIs" dxfId="58" priority="3" operator="equal">
      <formula>$A$616</formula>
    </cfRule>
    <cfRule type="cellIs" dxfId="57" priority="4" operator="equal">
      <formula>$A$615</formula>
    </cfRule>
    <cfRule type="cellIs" dxfId="56" priority="5" operator="equal">
      <formula>$A$614</formula>
    </cfRule>
    <cfRule type="cellIs" dxfId="55" priority="6" operator="equal">
      <formula>$A$613</formula>
    </cfRule>
    <cfRule type="cellIs" dxfId="54" priority="7" operator="equal">
      <formula>$A$612</formula>
    </cfRule>
    <cfRule type="cellIs" dxfId="53" priority="8" operator="equal">
      <formula>$A$611</formula>
    </cfRule>
    <cfRule type="cellIs" dxfId="52" priority="9" operator="equal">
      <formula>$A$610</formula>
    </cfRule>
    <cfRule type="cellIs" dxfId="51" priority="10" operator="equal">
      <formula>$A$609</formula>
    </cfRule>
    <cfRule type="cellIs" dxfId="50" priority="11" operator="equal">
      <formula>$A$608</formula>
    </cfRule>
    <cfRule type="cellIs" dxfId="49" priority="12" operator="equal">
      <formula>$A$607</formula>
    </cfRule>
    <cfRule type="cellIs" dxfId="48" priority="13" operator="equal">
      <formula>$A$606</formula>
    </cfRule>
    <cfRule type="cellIs" dxfId="47" priority="14" operator="equal">
      <formula>$A$605</formula>
    </cfRule>
    <cfRule type="cellIs" dxfId="46" priority="15" operator="equal">
      <formula>$A$604</formula>
    </cfRule>
    <cfRule type="cellIs" dxfId="45" priority="16" operator="equal">
      <formula>$A$603</formula>
    </cfRule>
    <cfRule type="cellIs" dxfId="44" priority="17" operator="equal">
      <formula>$A$601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27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8" customWidth="1"/>
    <col min="2" max="2" width="10.5703125" style="38" bestFit="1" customWidth="1"/>
    <col min="3" max="3" width="9.5703125" style="38" customWidth="1"/>
    <col min="4" max="4" width="12.42578125" style="38" customWidth="1"/>
    <col min="5" max="5" width="11.42578125" style="38" customWidth="1"/>
    <col min="6" max="6" width="11.42578125" style="43" customWidth="1"/>
    <col min="7" max="7" width="11" style="38" customWidth="1"/>
    <col min="8" max="8" width="11.42578125" style="38" customWidth="1"/>
    <col min="9" max="9" width="10.5703125" style="38" customWidth="1"/>
    <col min="10" max="10" width="4.140625" style="38" customWidth="1"/>
    <col min="11" max="11" width="9.42578125" style="38" bestFit="1" customWidth="1"/>
    <col min="12" max="16384" width="8.85546875" style="38"/>
  </cols>
  <sheetData>
    <row r="2" spans="2:12" ht="15">
      <c r="B2" s="37" t="s">
        <v>33</v>
      </c>
      <c r="F2" s="39"/>
      <c r="G2" s="40"/>
    </row>
    <row r="3" spans="2:12">
      <c r="C3" s="41"/>
      <c r="D3" s="42"/>
      <c r="E3" s="42"/>
      <c r="J3" s="42"/>
    </row>
    <row r="4" spans="2:12" ht="15">
      <c r="B4" s="44">
        <v>42334</v>
      </c>
      <c r="C4" s="45" t="str">
        <f>TEXT(B4,"dddd")</f>
        <v>Thursday</v>
      </c>
      <c r="D4" s="46" t="s">
        <v>34</v>
      </c>
      <c r="E4" s="42"/>
      <c r="F4" s="42"/>
      <c r="G4" s="47"/>
      <c r="L4" s="47"/>
    </row>
    <row r="5" spans="2:12" ht="15">
      <c r="B5" s="44">
        <v>42335</v>
      </c>
      <c r="C5" s="45" t="str">
        <f t="shared" ref="C5:C28" si="0">TEXT(B5,"dddd")</f>
        <v>Friday</v>
      </c>
      <c r="D5" s="46" t="s">
        <v>34</v>
      </c>
      <c r="F5" s="42"/>
      <c r="G5" s="47"/>
    </row>
    <row r="6" spans="2:12" ht="15">
      <c r="B6" s="44">
        <v>42362</v>
      </c>
      <c r="C6" s="45" t="str">
        <f t="shared" si="0"/>
        <v>Thursday</v>
      </c>
      <c r="D6" s="46" t="s">
        <v>35</v>
      </c>
      <c r="F6" s="42"/>
      <c r="G6" s="47"/>
      <c r="L6" s="47"/>
    </row>
    <row r="7" spans="2:12" ht="15">
      <c r="B7" s="44">
        <v>42363</v>
      </c>
      <c r="C7" s="45" t="str">
        <f t="shared" si="0"/>
        <v>Friday</v>
      </c>
      <c r="D7" s="46" t="s">
        <v>35</v>
      </c>
      <c r="F7" s="42"/>
      <c r="G7" s="47"/>
    </row>
    <row r="8" spans="2:12" ht="15">
      <c r="B8" s="44">
        <v>42369</v>
      </c>
      <c r="C8" s="45" t="str">
        <f t="shared" si="0"/>
        <v>Thursday</v>
      </c>
      <c r="D8" s="46" t="s">
        <v>36</v>
      </c>
      <c r="F8" s="42"/>
      <c r="G8" s="47"/>
      <c r="L8" s="47"/>
    </row>
    <row r="9" spans="2:12" ht="15">
      <c r="B9" s="44">
        <v>42370</v>
      </c>
      <c r="C9" s="45" t="str">
        <f t="shared" si="0"/>
        <v>Friday</v>
      </c>
      <c r="D9" s="46" t="s">
        <v>36</v>
      </c>
      <c r="F9" s="42"/>
      <c r="G9" s="47"/>
    </row>
    <row r="10" spans="2:12" ht="15">
      <c r="B10" s="44">
        <v>42384</v>
      </c>
      <c r="C10" s="45" t="str">
        <f t="shared" si="0"/>
        <v>Friday</v>
      </c>
      <c r="D10" s="46" t="s">
        <v>37</v>
      </c>
      <c r="F10" s="42"/>
      <c r="G10" s="47"/>
      <c r="K10" s="47"/>
    </row>
    <row r="11" spans="2:12" ht="15">
      <c r="B11" s="44">
        <v>42387</v>
      </c>
      <c r="C11" s="45" t="str">
        <f t="shared" si="0"/>
        <v>Monday</v>
      </c>
      <c r="D11" s="48" t="s">
        <v>38</v>
      </c>
      <c r="F11" s="42"/>
      <c r="G11" s="47"/>
      <c r="K11" s="47"/>
    </row>
    <row r="12" spans="2:12" ht="15">
      <c r="B12" s="44">
        <v>42395</v>
      </c>
      <c r="C12" s="45" t="str">
        <f t="shared" si="0"/>
        <v>Tuesday</v>
      </c>
      <c r="D12" s="46" t="s">
        <v>39</v>
      </c>
      <c r="F12" s="42"/>
      <c r="G12" s="47"/>
    </row>
    <row r="13" spans="2:12" ht="15">
      <c r="B13" s="44">
        <v>42415</v>
      </c>
      <c r="C13" s="45" t="str">
        <f t="shared" si="0"/>
        <v>Monday</v>
      </c>
      <c r="D13" s="46" t="s">
        <v>40</v>
      </c>
      <c r="F13" s="42"/>
      <c r="G13" s="47"/>
      <c r="K13" s="47"/>
    </row>
    <row r="14" spans="2:12" ht="15">
      <c r="B14" s="44"/>
      <c r="C14" s="45" t="str">
        <f t="shared" si="0"/>
        <v>Saturday</v>
      </c>
      <c r="D14" s="46" t="s">
        <v>41</v>
      </c>
      <c r="F14" s="42"/>
      <c r="G14" s="47"/>
      <c r="K14" s="47"/>
    </row>
    <row r="15" spans="2:12" ht="15">
      <c r="B15" s="44">
        <v>42517</v>
      </c>
      <c r="C15" s="45" t="str">
        <f t="shared" si="0"/>
        <v>Friday</v>
      </c>
      <c r="D15" s="46" t="s">
        <v>42</v>
      </c>
      <c r="F15" s="42"/>
      <c r="G15" s="47"/>
      <c r="K15" s="47"/>
    </row>
    <row r="16" spans="2:12">
      <c r="B16" s="44">
        <v>42520</v>
      </c>
      <c r="C16" s="45" t="str">
        <f t="shared" si="0"/>
        <v>Monday</v>
      </c>
      <c r="D16" s="46" t="s">
        <v>43</v>
      </c>
      <c r="F16" s="42"/>
      <c r="G16" s="43"/>
    </row>
    <row r="17" spans="2:11" ht="15">
      <c r="B17" s="44">
        <v>42555</v>
      </c>
      <c r="C17" s="45" t="str">
        <f t="shared" si="0"/>
        <v>Monday</v>
      </c>
      <c r="D17" s="46" t="s">
        <v>44</v>
      </c>
      <c r="F17" s="42"/>
      <c r="G17" s="47"/>
      <c r="K17" s="47"/>
    </row>
    <row r="18" spans="2:11" ht="15">
      <c r="B18" s="44">
        <v>42597</v>
      </c>
      <c r="C18" s="45" t="str">
        <f t="shared" si="0"/>
        <v>Monday</v>
      </c>
      <c r="D18" s="46" t="s">
        <v>45</v>
      </c>
      <c r="F18" s="42"/>
      <c r="G18" s="47"/>
    </row>
    <row r="19" spans="2:11" ht="15">
      <c r="B19" s="44">
        <v>42615</v>
      </c>
      <c r="C19" s="45" t="str">
        <f t="shared" si="0"/>
        <v>Friday</v>
      </c>
      <c r="D19" s="46" t="s">
        <v>46</v>
      </c>
      <c r="F19" s="42"/>
      <c r="G19" s="47"/>
    </row>
    <row r="20" spans="2:11" ht="15">
      <c r="B20" s="44">
        <v>42618</v>
      </c>
      <c r="C20" s="45" t="str">
        <f t="shared" si="0"/>
        <v>Monday</v>
      </c>
      <c r="D20" s="46" t="s">
        <v>47</v>
      </c>
      <c r="F20" s="42"/>
      <c r="G20" s="47"/>
      <c r="K20" s="47"/>
    </row>
    <row r="21" spans="2:11" ht="15">
      <c r="B21" s="44">
        <v>42697</v>
      </c>
      <c r="C21" s="45" t="str">
        <f t="shared" si="0"/>
        <v>Wednesday</v>
      </c>
      <c r="D21" s="46" t="s">
        <v>48</v>
      </c>
      <c r="F21" s="42"/>
      <c r="G21" s="47"/>
      <c r="K21" s="47"/>
    </row>
    <row r="22" spans="2:11" ht="15">
      <c r="B22" s="49">
        <v>42698</v>
      </c>
      <c r="C22" s="45" t="str">
        <f t="shared" si="0"/>
        <v>Thursday</v>
      </c>
      <c r="D22" s="46" t="s">
        <v>34</v>
      </c>
      <c r="F22" s="42"/>
      <c r="G22" s="47"/>
    </row>
    <row r="23" spans="2:11" ht="15">
      <c r="B23" s="49">
        <v>42699</v>
      </c>
      <c r="C23" s="45" t="str">
        <f t="shared" si="0"/>
        <v>Friday</v>
      </c>
      <c r="D23" s="46" t="s">
        <v>34</v>
      </c>
      <c r="E23" s="37"/>
      <c r="F23" s="42"/>
      <c r="G23" s="47"/>
      <c r="K23" s="47"/>
    </row>
    <row r="24" spans="2:11" ht="15">
      <c r="B24" s="50">
        <v>42727</v>
      </c>
      <c r="C24" s="45" t="str">
        <f t="shared" si="0"/>
        <v>Friday</v>
      </c>
      <c r="D24" s="46" t="s">
        <v>49</v>
      </c>
      <c r="F24" s="42"/>
      <c r="G24" s="47"/>
    </row>
    <row r="25" spans="2:11" ht="15">
      <c r="B25" s="50">
        <v>42730</v>
      </c>
      <c r="C25" s="45" t="str">
        <f t="shared" si="0"/>
        <v>Monday</v>
      </c>
      <c r="D25" s="46" t="s">
        <v>35</v>
      </c>
      <c r="F25" s="42"/>
      <c r="G25" s="47"/>
      <c r="K25" s="47"/>
    </row>
    <row r="26" spans="2:11" ht="15">
      <c r="B26" s="50">
        <v>42734</v>
      </c>
      <c r="C26" s="45" t="str">
        <f t="shared" si="0"/>
        <v>Friday</v>
      </c>
      <c r="D26" s="46" t="s">
        <v>36</v>
      </c>
      <c r="F26" s="42"/>
      <c r="G26" s="47"/>
    </row>
    <row r="27" spans="2:11">
      <c r="B27" s="50"/>
      <c r="C27" s="45" t="str">
        <f t="shared" si="0"/>
        <v>Saturday</v>
      </c>
      <c r="D27" s="46"/>
      <c r="F27" s="42"/>
      <c r="G27" s="43"/>
    </row>
    <row r="28" spans="2:11">
      <c r="B28" s="50"/>
      <c r="C28" s="45" t="str">
        <f t="shared" si="0"/>
        <v>Saturday</v>
      </c>
      <c r="D28" s="46"/>
      <c r="F28" s="42"/>
      <c r="G28" s="43"/>
      <c r="K28" s="51"/>
    </row>
    <row r="29" spans="2:11">
      <c r="C29" s="52"/>
      <c r="E29" s="42"/>
    </row>
    <row r="30" spans="2:11">
      <c r="C30" s="52"/>
      <c r="E30" s="42"/>
    </row>
    <row r="31" spans="2:11">
      <c r="C31" s="52"/>
      <c r="E31" s="42"/>
    </row>
    <row r="32" spans="2:11">
      <c r="B32" s="37" t="s">
        <v>50</v>
      </c>
      <c r="C32" s="52"/>
      <c r="E32" s="42"/>
    </row>
    <row r="33" spans="2:10">
      <c r="B33" s="44">
        <v>42370</v>
      </c>
      <c r="C33" s="37" t="s">
        <v>51</v>
      </c>
      <c r="E33" s="42"/>
    </row>
    <row r="34" spans="2:10">
      <c r="B34" s="44">
        <v>42454</v>
      </c>
      <c r="C34" s="37" t="s">
        <v>52</v>
      </c>
      <c r="J34" s="51"/>
    </row>
    <row r="35" spans="2:10">
      <c r="B35" s="44">
        <v>42457</v>
      </c>
      <c r="C35" s="37" t="s">
        <v>53</v>
      </c>
    </row>
    <row r="36" spans="2:10">
      <c r="B36" s="44">
        <v>42492</v>
      </c>
      <c r="C36" s="53" t="s">
        <v>54</v>
      </c>
    </row>
    <row r="37" spans="2:10">
      <c r="B37" s="44">
        <v>42520</v>
      </c>
      <c r="C37" s="53" t="s">
        <v>55</v>
      </c>
      <c r="J37" s="54"/>
    </row>
    <row r="38" spans="2:10">
      <c r="B38" s="44">
        <v>42611</v>
      </c>
      <c r="C38" s="53" t="s">
        <v>56</v>
      </c>
    </row>
    <row r="39" spans="2:10">
      <c r="B39" s="44">
        <v>42730</v>
      </c>
      <c r="C39" s="53" t="s">
        <v>57</v>
      </c>
    </row>
    <row r="40" spans="2:10">
      <c r="B40" s="44">
        <v>42731</v>
      </c>
      <c r="C40" s="53" t="s">
        <v>58</v>
      </c>
      <c r="J40" s="51"/>
    </row>
    <row r="41" spans="2:10">
      <c r="B41" s="44">
        <v>42384</v>
      </c>
      <c r="C41" s="45" t="s">
        <v>59</v>
      </c>
      <c r="D41" s="46" t="s">
        <v>37</v>
      </c>
    </row>
    <row r="42" spans="2:10">
      <c r="B42" s="44">
        <v>42395</v>
      </c>
      <c r="C42" s="45" t="s">
        <v>60</v>
      </c>
      <c r="D42" s="46" t="s">
        <v>39</v>
      </c>
    </row>
    <row r="43" spans="2:10">
      <c r="B43" s="44">
        <v>42597</v>
      </c>
      <c r="C43" s="45" t="s">
        <v>61</v>
      </c>
      <c r="D43" s="46" t="s">
        <v>45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tabSelected="1"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62</v>
      </c>
      <c r="B3" s="56" t="s">
        <v>63</v>
      </c>
      <c r="C3" s="57" t="s">
        <v>64</v>
      </c>
      <c r="I3" s="58" t="s">
        <v>65</v>
      </c>
    </row>
    <row r="4" spans="1:9" ht="15.75">
      <c r="A4" s="30">
        <v>42381</v>
      </c>
      <c r="B4" t="str">
        <f>TEXT(A4,"dddd")</f>
        <v>Tuesday</v>
      </c>
      <c r="C4" t="str">
        <f>IF(B4="Saturday","change Mail date", IF(B4="Sunday", "change Mail date", "No Error"))</f>
        <v>No Error</v>
      </c>
      <c r="E4" s="59">
        <f>A4</f>
        <v>42381</v>
      </c>
      <c r="F4" s="60">
        <v>42334</v>
      </c>
      <c r="G4" s="59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0">
        <v>42409</v>
      </c>
      <c r="B5" t="str">
        <f t="shared" ref="B5:B15" si="1">TEXT(A5,"dddd")</f>
        <v>Tuesday</v>
      </c>
      <c r="C5" t="str">
        <f t="shared" ref="C5:C15" si="2">IF(B5="Saturday","change Mail date", IF(B5="Sunday", "change Mail date", "No Error"))</f>
        <v>No Error</v>
      </c>
      <c r="E5" s="59">
        <f t="shared" ref="E5:E15" si="3">A5</f>
        <v>42409</v>
      </c>
      <c r="F5" s="60">
        <v>42335</v>
      </c>
      <c r="G5" s="59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0">
        <v>42437</v>
      </c>
      <c r="B6" t="str">
        <f t="shared" si="1"/>
        <v>Tuesday</v>
      </c>
      <c r="C6" t="str">
        <f t="shared" si="2"/>
        <v>No Error</v>
      </c>
      <c r="E6" s="59">
        <f t="shared" si="3"/>
        <v>42437</v>
      </c>
      <c r="F6" s="60">
        <v>42362</v>
      </c>
      <c r="G6" s="59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0">
        <v>42472</v>
      </c>
      <c r="B7" t="str">
        <f t="shared" si="1"/>
        <v>Tuesday</v>
      </c>
      <c r="C7" t="str">
        <f t="shared" si="2"/>
        <v>No Error</v>
      </c>
      <c r="E7" s="59">
        <f t="shared" si="3"/>
        <v>42472</v>
      </c>
      <c r="F7" s="60">
        <v>42363</v>
      </c>
      <c r="G7" s="59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0">
        <v>42500</v>
      </c>
      <c r="B8" t="str">
        <f t="shared" si="1"/>
        <v>Tuesday</v>
      </c>
      <c r="C8" t="str">
        <f t="shared" si="2"/>
        <v>No Error</v>
      </c>
      <c r="E8" s="59">
        <f t="shared" si="3"/>
        <v>42500</v>
      </c>
      <c r="F8" s="60">
        <v>42369</v>
      </c>
      <c r="G8" s="59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0">
        <v>42535</v>
      </c>
      <c r="B9" t="str">
        <f t="shared" si="1"/>
        <v>Tuesday</v>
      </c>
      <c r="C9" t="str">
        <f t="shared" si="2"/>
        <v>No Error</v>
      </c>
      <c r="E9" s="59">
        <f t="shared" si="3"/>
        <v>42535</v>
      </c>
      <c r="F9" s="60">
        <v>42370</v>
      </c>
      <c r="G9" s="59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0">
        <v>42563</v>
      </c>
      <c r="B10" t="str">
        <f t="shared" si="1"/>
        <v>Tuesday</v>
      </c>
      <c r="C10" t="str">
        <f t="shared" si="2"/>
        <v>No Error</v>
      </c>
      <c r="E10" s="59">
        <f t="shared" si="3"/>
        <v>42563</v>
      </c>
      <c r="F10" s="60">
        <v>42384</v>
      </c>
      <c r="G10" s="59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0">
        <v>42591</v>
      </c>
      <c r="B11" t="str">
        <f t="shared" si="1"/>
        <v>Tuesday</v>
      </c>
      <c r="C11" t="str">
        <f t="shared" si="2"/>
        <v>No Error</v>
      </c>
      <c r="E11" s="59">
        <f t="shared" si="3"/>
        <v>42591</v>
      </c>
      <c r="F11" s="60">
        <v>42387</v>
      </c>
      <c r="G11" s="59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0">
        <v>42626</v>
      </c>
      <c r="B12" t="str">
        <f t="shared" si="1"/>
        <v>Tuesday</v>
      </c>
      <c r="C12" t="str">
        <f t="shared" si="2"/>
        <v>No Error</v>
      </c>
      <c r="E12" s="59">
        <f t="shared" si="3"/>
        <v>42626</v>
      </c>
      <c r="F12" s="60">
        <v>42395</v>
      </c>
      <c r="G12" s="59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0">
        <v>42654</v>
      </c>
      <c r="B13" t="str">
        <f t="shared" si="1"/>
        <v>Tuesday</v>
      </c>
      <c r="C13" t="str">
        <f t="shared" si="2"/>
        <v>No Error</v>
      </c>
      <c r="E13" s="59">
        <f t="shared" si="3"/>
        <v>42654</v>
      </c>
      <c r="F13" s="60">
        <v>42415</v>
      </c>
      <c r="G13" s="59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0">
        <v>42682</v>
      </c>
      <c r="B14" t="str">
        <f t="shared" si="1"/>
        <v>Tuesday</v>
      </c>
      <c r="C14" t="str">
        <f t="shared" si="2"/>
        <v>No Error</v>
      </c>
      <c r="E14" s="59">
        <f t="shared" si="3"/>
        <v>42682</v>
      </c>
      <c r="F14" s="60">
        <v>42517</v>
      </c>
      <c r="G14" s="59">
        <f t="shared" si="4"/>
        <v>42517</v>
      </c>
      <c r="H14" s="61" t="e">
        <f t="shared" si="0"/>
        <v>#N/A</v>
      </c>
      <c r="I14" t="e">
        <f t="shared" si="5"/>
        <v>#N/A</v>
      </c>
    </row>
    <row r="15" spans="1:9" ht="15.75">
      <c r="A15" s="30">
        <v>42717</v>
      </c>
      <c r="B15" t="str">
        <f t="shared" si="1"/>
        <v>Tuesday</v>
      </c>
      <c r="C15" t="str">
        <f t="shared" si="2"/>
        <v>No Error</v>
      </c>
      <c r="E15" s="59">
        <f t="shared" si="3"/>
        <v>42717</v>
      </c>
      <c r="F15" s="60">
        <v>42520</v>
      </c>
      <c r="G15" s="59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9"/>
      <c r="F16" s="60">
        <v>42555</v>
      </c>
      <c r="G16" s="59">
        <f t="shared" si="4"/>
        <v>42555</v>
      </c>
    </row>
    <row r="17" spans="5:7">
      <c r="E17" s="59"/>
      <c r="F17" s="60">
        <v>42597</v>
      </c>
      <c r="G17" s="59">
        <f t="shared" si="4"/>
        <v>42597</v>
      </c>
    </row>
    <row r="18" spans="5:7">
      <c r="E18" s="59"/>
      <c r="F18" s="60">
        <v>42615</v>
      </c>
      <c r="G18" s="59">
        <f t="shared" si="4"/>
        <v>42615</v>
      </c>
    </row>
    <row r="19" spans="5:7">
      <c r="E19" s="59"/>
      <c r="F19" s="60">
        <v>42618</v>
      </c>
      <c r="G19" s="59">
        <f t="shared" si="4"/>
        <v>42618</v>
      </c>
    </row>
    <row r="20" spans="5:7">
      <c r="E20" s="59"/>
      <c r="F20" s="60">
        <v>42697</v>
      </c>
      <c r="G20" s="59">
        <f t="shared" si="4"/>
        <v>42697</v>
      </c>
    </row>
    <row r="21" spans="5:7">
      <c r="E21" s="59"/>
      <c r="F21" s="62">
        <v>42698</v>
      </c>
      <c r="G21" s="59">
        <f t="shared" si="4"/>
        <v>42698</v>
      </c>
    </row>
    <row r="22" spans="5:7">
      <c r="E22" s="59"/>
      <c r="F22" s="62">
        <v>42699</v>
      </c>
      <c r="G22" s="59">
        <f t="shared" si="4"/>
        <v>42699</v>
      </c>
    </row>
    <row r="23" spans="5:7">
      <c r="E23" s="59"/>
      <c r="F23" s="63">
        <v>42727</v>
      </c>
      <c r="G23" s="59">
        <f t="shared" si="4"/>
        <v>42727</v>
      </c>
    </row>
    <row r="24" spans="5:7">
      <c r="E24" s="59"/>
      <c r="F24" s="63">
        <v>42730</v>
      </c>
      <c r="G24" s="59">
        <f t="shared" si="4"/>
        <v>42730</v>
      </c>
    </row>
    <row r="25" spans="5:7">
      <c r="E25" s="59"/>
      <c r="F25" s="63">
        <v>42734</v>
      </c>
      <c r="G25" s="59">
        <f t="shared" si="4"/>
        <v>42734</v>
      </c>
    </row>
    <row r="26" spans="5:7">
      <c r="E26" s="59"/>
      <c r="F26" s="63"/>
      <c r="G26" s="59"/>
    </row>
    <row r="27" spans="5:7">
      <c r="E27" s="59"/>
      <c r="F27" s="63"/>
      <c r="G27" s="59"/>
    </row>
    <row r="28" spans="5:7">
      <c r="E28" s="59"/>
    </row>
  </sheetData>
  <conditionalFormatting sqref="A4">
    <cfRule type="duplicateValues" dxfId="43" priority="22"/>
  </conditionalFormatting>
  <conditionalFormatting sqref="A5:A15">
    <cfRule type="duplicateValues" dxfId="41" priority="21"/>
  </conditionalFormatting>
  <conditionalFormatting sqref="A4:A15">
    <cfRule type="cellIs" dxfId="39" priority="3" operator="equal">
      <formula>$A$603</formula>
    </cfRule>
    <cfRule type="cellIs" dxfId="38" priority="4" operator="equal">
      <formula>$A$620</formula>
    </cfRule>
    <cfRule type="cellIs" dxfId="37" priority="5" operator="equal">
      <formula>$A$619</formula>
    </cfRule>
    <cfRule type="cellIs" dxfId="36" priority="6" operator="equal">
      <formula>$A$618</formula>
    </cfRule>
    <cfRule type="cellIs" dxfId="35" priority="7" operator="equal">
      <formula>$A$617</formula>
    </cfRule>
    <cfRule type="cellIs" dxfId="34" priority="8" operator="equal">
      <formula>$A$616</formula>
    </cfRule>
    <cfRule type="cellIs" dxfId="33" priority="9" operator="equal">
      <formula>$A$615</formula>
    </cfRule>
    <cfRule type="cellIs" dxfId="32" priority="10" operator="equal">
      <formula>$A$614</formula>
    </cfRule>
    <cfRule type="cellIs" dxfId="31" priority="11" operator="equal">
      <formula>$A$613</formula>
    </cfRule>
    <cfRule type="cellIs" dxfId="30" priority="12" operator="equal">
      <formula>$A$612</formula>
    </cfRule>
    <cfRule type="cellIs" dxfId="29" priority="13" operator="equal">
      <formula>$A$611</formula>
    </cfRule>
    <cfRule type="cellIs" dxfId="28" priority="14" operator="equal">
      <formula>$A$610</formula>
    </cfRule>
    <cfRule type="cellIs" dxfId="27" priority="15" operator="equal">
      <formula>$A$609</formula>
    </cfRule>
    <cfRule type="cellIs" dxfId="26" priority="16" operator="equal">
      <formula>$A$608</formula>
    </cfRule>
    <cfRule type="cellIs" dxfId="25" priority="17" operator="equal">
      <formula>$A$607</formula>
    </cfRule>
    <cfRule type="cellIs" dxfId="24" priority="18" operator="equal">
      <formula>$A$606</formula>
    </cfRule>
    <cfRule type="cellIs" dxfId="23" priority="19" operator="equal">
      <formula>$A$605</formula>
    </cfRule>
    <cfRule type="cellIs" dxfId="22" priority="20" operator="equal">
      <formula>$A$604</formula>
    </cfRule>
  </conditionalFormatting>
  <conditionalFormatting sqref="A4:A15">
    <cfRule type="cellIs" dxfId="3" priority="1" operator="equal">
      <formula>$A$621</formula>
    </cfRule>
    <cfRule type="cellIs" dxfId="2" priority="2" operator="equal">
      <formula>$A$602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2015-09-17T15:14:56Z</dcterms:modified>
</cp:coreProperties>
</file>