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755" windowWidth="11235" windowHeight="8610" activeTab="1"/>
  </bookViews>
  <sheets>
    <sheet name="Jan-Jun" sheetId="4" r:id="rId1"/>
    <sheet name="Jul-Dec" sheetId="6" r:id="rId2"/>
    <sheet name="holidays" sheetId="7" r:id="rId3"/>
    <sheet name="Mail date WeekdayValidation" sheetId="8" r:id="rId4"/>
  </sheets>
  <definedNames>
    <definedName name="OLE_LINK1" localSheetId="0">'Jan-Jun'!#REF!</definedName>
    <definedName name="OLE_LINK1" localSheetId="1">'Jul-Dec'!#REF!</definedName>
    <definedName name="_xlnm.Print_Area" localSheetId="0">'Jan-Jun'!$A$1:$AC$43</definedName>
    <definedName name="_xlnm.Print_Area" localSheetId="1">'Jul-Dec'!$A$1:$O$43</definedName>
  </definedNames>
  <calcPr calcId="125725"/>
</workbook>
</file>

<file path=xl/calcChain.xml><?xml version="1.0" encoding="utf-8"?>
<calcChain xmlns="http://schemas.openxmlformats.org/spreadsheetml/2006/main">
  <c r="O22" i="4"/>
  <c r="N22"/>
  <c r="M22"/>
  <c r="L22"/>
  <c r="K22"/>
  <c r="D34"/>
  <c r="D33"/>
  <c r="D32"/>
  <c r="D31"/>
  <c r="D30"/>
  <c r="D29"/>
  <c r="D28"/>
  <c r="D27"/>
  <c r="D26"/>
  <c r="D25"/>
  <c r="D24"/>
  <c r="D23"/>
  <c r="D22"/>
  <c r="J19"/>
  <c r="J18"/>
  <c r="J17"/>
  <c r="J16"/>
  <c r="J15"/>
  <c r="J14"/>
  <c r="J13"/>
  <c r="J12"/>
  <c r="J11"/>
  <c r="J10"/>
  <c r="J9"/>
  <c r="J8"/>
  <c r="J7"/>
  <c r="I19"/>
  <c r="I18"/>
  <c r="I17"/>
  <c r="I16"/>
  <c r="I15"/>
  <c r="I14"/>
  <c r="I13"/>
  <c r="I12"/>
  <c r="I11"/>
  <c r="I10"/>
  <c r="I9"/>
  <c r="I8"/>
  <c r="I7"/>
  <c r="H19"/>
  <c r="H18"/>
  <c r="H17"/>
  <c r="H16"/>
  <c r="H15"/>
  <c r="H14"/>
  <c r="H13"/>
  <c r="H12"/>
  <c r="H11"/>
  <c r="H10"/>
  <c r="H9"/>
  <c r="H8"/>
  <c r="H7"/>
  <c r="G19"/>
  <c r="G18"/>
  <c r="G17"/>
  <c r="G16"/>
  <c r="G15"/>
  <c r="G14"/>
  <c r="G13"/>
  <c r="G12"/>
  <c r="G11"/>
  <c r="G10"/>
  <c r="G9"/>
  <c r="G8"/>
  <c r="G7"/>
  <c r="K23"/>
  <c r="K32"/>
  <c r="K33"/>
  <c r="K34"/>
  <c r="L7"/>
  <c r="L17"/>
  <c r="M7"/>
  <c r="M17"/>
  <c r="N7"/>
  <c r="O7"/>
  <c r="N17"/>
  <c r="O17"/>
  <c r="H30" i="8"/>
  <c r="I30" s="1"/>
  <c r="E27"/>
  <c r="H27" s="1"/>
  <c r="I27" s="1"/>
  <c r="E28"/>
  <c r="H28"/>
  <c r="I28" s="1"/>
  <c r="E29"/>
  <c r="E30"/>
  <c r="E31"/>
  <c r="H31" s="1"/>
  <c r="I31" s="1"/>
  <c r="E32"/>
  <c r="H32"/>
  <c r="I32" s="1"/>
  <c r="E33"/>
  <c r="E34"/>
  <c r="E35"/>
  <c r="H35" s="1"/>
  <c r="I35" s="1"/>
  <c r="E36"/>
  <c r="H36"/>
  <c r="I36" s="1"/>
  <c r="E37"/>
  <c r="E38"/>
  <c r="E39"/>
  <c r="H39" s="1"/>
  <c r="I39" s="1"/>
  <c r="E40"/>
  <c r="H40"/>
  <c r="I40" s="1"/>
  <c r="E41"/>
  <c r="E42"/>
  <c r="E43"/>
  <c r="H43" s="1"/>
  <c r="I43" s="1"/>
  <c r="E44"/>
  <c r="H44"/>
  <c r="I44" s="1"/>
  <c r="E45"/>
  <c r="E46"/>
  <c r="E47"/>
  <c r="H47" s="1"/>
  <c r="I47" s="1"/>
  <c r="E48"/>
  <c r="H48"/>
  <c r="I48" s="1"/>
  <c r="E49"/>
  <c r="E50"/>
  <c r="E51"/>
  <c r="H51" s="1"/>
  <c r="I51" s="1"/>
  <c r="E52"/>
  <c r="H52"/>
  <c r="I52" s="1"/>
  <c r="E53"/>
  <c r="E54"/>
  <c r="E55"/>
  <c r="H55" s="1"/>
  <c r="I55" s="1"/>
  <c r="E56"/>
  <c r="H56"/>
  <c r="I56" s="1"/>
  <c r="E57"/>
  <c r="E58"/>
  <c r="E59"/>
  <c r="H59" s="1"/>
  <c r="I59" s="1"/>
  <c r="E60"/>
  <c r="H60"/>
  <c r="I60" s="1"/>
  <c r="E61"/>
  <c r="E62"/>
  <c r="E63"/>
  <c r="H63" s="1"/>
  <c r="I63" s="1"/>
  <c r="E64"/>
  <c r="H64"/>
  <c r="I64" s="1"/>
  <c r="E65"/>
  <c r="E66"/>
  <c r="E67"/>
  <c r="H67" s="1"/>
  <c r="I67" s="1"/>
  <c r="E68"/>
  <c r="H68"/>
  <c r="I68" s="1"/>
  <c r="E69"/>
  <c r="E70"/>
  <c r="E71"/>
  <c r="H71" s="1"/>
  <c r="I71" s="1"/>
  <c r="E72"/>
  <c r="H72"/>
  <c r="I72" s="1"/>
  <c r="E73"/>
  <c r="E74"/>
  <c r="E75"/>
  <c r="H75" s="1"/>
  <c r="I75" s="1"/>
  <c r="E76"/>
  <c r="H76"/>
  <c r="I76" s="1"/>
  <c r="E77"/>
  <c r="E78"/>
  <c r="E79"/>
  <c r="H79" s="1"/>
  <c r="I79" s="1"/>
  <c r="E80"/>
  <c r="H80"/>
  <c r="I80" s="1"/>
  <c r="E81"/>
  <c r="E82"/>
  <c r="E83"/>
  <c r="H83" s="1"/>
  <c r="I83" s="1"/>
  <c r="E84"/>
  <c r="H84"/>
  <c r="I84" s="1"/>
  <c r="E85"/>
  <c r="E86"/>
  <c r="E87"/>
  <c r="H87" s="1"/>
  <c r="I87" s="1"/>
  <c r="E88"/>
  <c r="H88"/>
  <c r="I88" s="1"/>
  <c r="E89"/>
  <c r="E90"/>
  <c r="E91"/>
  <c r="H91" s="1"/>
  <c r="I91" s="1"/>
  <c r="E92"/>
  <c r="H92"/>
  <c r="I92" s="1"/>
  <c r="E93"/>
  <c r="E94"/>
  <c r="E95"/>
  <c r="H95" s="1"/>
  <c r="I95" s="1"/>
  <c r="E96"/>
  <c r="H96"/>
  <c r="I96" s="1"/>
  <c r="E97"/>
  <c r="H97" s="1"/>
  <c r="I97" s="1"/>
  <c r="E98"/>
  <c r="E99"/>
  <c r="H99" s="1"/>
  <c r="I99" s="1"/>
  <c r="E100"/>
  <c r="H100"/>
  <c r="I100" s="1"/>
  <c r="E101"/>
  <c r="E102"/>
  <c r="E103"/>
  <c r="H103" s="1"/>
  <c r="I103" s="1"/>
  <c r="E104"/>
  <c r="H104"/>
  <c r="I104" s="1"/>
  <c r="E105"/>
  <c r="E106"/>
  <c r="E107"/>
  <c r="H107" s="1"/>
  <c r="I107" s="1"/>
  <c r="B28"/>
  <c r="C28" s="1"/>
  <c r="B29"/>
  <c r="C29" s="1"/>
  <c r="B30"/>
  <c r="C30" s="1"/>
  <c r="B31"/>
  <c r="C31" s="1"/>
  <c r="B32"/>
  <c r="C32" s="1"/>
  <c r="B33"/>
  <c r="C33" s="1"/>
  <c r="B34"/>
  <c r="C34" s="1"/>
  <c r="B35"/>
  <c r="C35" s="1"/>
  <c r="B36"/>
  <c r="C36" s="1"/>
  <c r="B37"/>
  <c r="C37" s="1"/>
  <c r="B38"/>
  <c r="C38" s="1"/>
  <c r="B39"/>
  <c r="C39" s="1"/>
  <c r="B40"/>
  <c r="C40" s="1"/>
  <c r="B41"/>
  <c r="C41" s="1"/>
  <c r="B42"/>
  <c r="C42" s="1"/>
  <c r="B43"/>
  <c r="C43" s="1"/>
  <c r="B44"/>
  <c r="C44" s="1"/>
  <c r="B45"/>
  <c r="C45" s="1"/>
  <c r="B46"/>
  <c r="C46" s="1"/>
  <c r="B47"/>
  <c r="C47" s="1"/>
  <c r="B48"/>
  <c r="C48" s="1"/>
  <c r="B49"/>
  <c r="C49" s="1"/>
  <c r="B50"/>
  <c r="C50" s="1"/>
  <c r="B51"/>
  <c r="C51" s="1"/>
  <c r="B52"/>
  <c r="C52" s="1"/>
  <c r="B53"/>
  <c r="C53" s="1"/>
  <c r="B54"/>
  <c r="C54" s="1"/>
  <c r="B55"/>
  <c r="C55" s="1"/>
  <c r="B56"/>
  <c r="C56" s="1"/>
  <c r="B57"/>
  <c r="C57" s="1"/>
  <c r="B58"/>
  <c r="C58" s="1"/>
  <c r="B59"/>
  <c r="C59" s="1"/>
  <c r="B60"/>
  <c r="C60" s="1"/>
  <c r="B61"/>
  <c r="C61" s="1"/>
  <c r="B62"/>
  <c r="C62" s="1"/>
  <c r="B63"/>
  <c r="C63" s="1"/>
  <c r="B64"/>
  <c r="C64" s="1"/>
  <c r="B65"/>
  <c r="C65" s="1"/>
  <c r="B66"/>
  <c r="C66" s="1"/>
  <c r="B67"/>
  <c r="C67" s="1"/>
  <c r="B68"/>
  <c r="C68" s="1"/>
  <c r="B69"/>
  <c r="C69" s="1"/>
  <c r="B70"/>
  <c r="C70" s="1"/>
  <c r="B71"/>
  <c r="C71" s="1"/>
  <c r="B72"/>
  <c r="C72" s="1"/>
  <c r="B73"/>
  <c r="C73" s="1"/>
  <c r="B74"/>
  <c r="C74" s="1"/>
  <c r="B75"/>
  <c r="C75" s="1"/>
  <c r="B76"/>
  <c r="C76" s="1"/>
  <c r="B77"/>
  <c r="C77" s="1"/>
  <c r="B78"/>
  <c r="C78" s="1"/>
  <c r="B79"/>
  <c r="C79" s="1"/>
  <c r="B80"/>
  <c r="C80" s="1"/>
  <c r="B81"/>
  <c r="C81" s="1"/>
  <c r="B82"/>
  <c r="C82" s="1"/>
  <c r="B83"/>
  <c r="C83" s="1"/>
  <c r="B84"/>
  <c r="C84" s="1"/>
  <c r="B85"/>
  <c r="C85" s="1"/>
  <c r="B86"/>
  <c r="C86" s="1"/>
  <c r="B87"/>
  <c r="C87" s="1"/>
  <c r="B88"/>
  <c r="C88" s="1"/>
  <c r="B89"/>
  <c r="C89" s="1"/>
  <c r="B90"/>
  <c r="C90" s="1"/>
  <c r="B91"/>
  <c r="C91" s="1"/>
  <c r="B92"/>
  <c r="C92" s="1"/>
  <c r="B93"/>
  <c r="C93" s="1"/>
  <c r="B94"/>
  <c r="C94" s="1"/>
  <c r="B95"/>
  <c r="C95" s="1"/>
  <c r="B96"/>
  <c r="C96" s="1"/>
  <c r="B97"/>
  <c r="C97" s="1"/>
  <c r="B98"/>
  <c r="C98" s="1"/>
  <c r="B99"/>
  <c r="C99" s="1"/>
  <c r="B100"/>
  <c r="C100" s="1"/>
  <c r="B101"/>
  <c r="C101" s="1"/>
  <c r="B102"/>
  <c r="C102" s="1"/>
  <c r="B103"/>
  <c r="C103" s="1"/>
  <c r="B104"/>
  <c r="C104" s="1"/>
  <c r="B105"/>
  <c r="C105" s="1"/>
  <c r="B106"/>
  <c r="C106" s="1"/>
  <c r="B107"/>
  <c r="C107" s="1"/>
  <c r="B27"/>
  <c r="C27" s="1"/>
  <c r="E26"/>
  <c r="C26"/>
  <c r="B26"/>
  <c r="G25"/>
  <c r="E25"/>
  <c r="H25" s="1"/>
  <c r="I25" s="1"/>
  <c r="B25"/>
  <c r="C25" s="1"/>
  <c r="G24"/>
  <c r="E24"/>
  <c r="B24"/>
  <c r="C24" s="1"/>
  <c r="G23"/>
  <c r="E23"/>
  <c r="H23" s="1"/>
  <c r="I23" s="1"/>
  <c r="B23"/>
  <c r="C23" s="1"/>
  <c r="G22"/>
  <c r="E22"/>
  <c r="B22"/>
  <c r="C22" s="1"/>
  <c r="G21"/>
  <c r="E21"/>
  <c r="H21" s="1"/>
  <c r="I21" s="1"/>
  <c r="B21"/>
  <c r="C21" s="1"/>
  <c r="G20"/>
  <c r="E20"/>
  <c r="B20"/>
  <c r="C20" s="1"/>
  <c r="G19"/>
  <c r="E19"/>
  <c r="H19" s="1"/>
  <c r="I19" s="1"/>
  <c r="B19"/>
  <c r="C19" s="1"/>
  <c r="G18"/>
  <c r="E18"/>
  <c r="B18"/>
  <c r="C18" s="1"/>
  <c r="G17"/>
  <c r="E17"/>
  <c r="H17" s="1"/>
  <c r="I17" s="1"/>
  <c r="B17"/>
  <c r="C17" s="1"/>
  <c r="G16"/>
  <c r="E16"/>
  <c r="B16"/>
  <c r="C16" s="1"/>
  <c r="G15"/>
  <c r="E15"/>
  <c r="H15" s="1"/>
  <c r="I15" s="1"/>
  <c r="B15"/>
  <c r="C15" s="1"/>
  <c r="G14"/>
  <c r="E14"/>
  <c r="B14"/>
  <c r="C14" s="1"/>
  <c r="G13"/>
  <c r="E13"/>
  <c r="H13" s="1"/>
  <c r="I13" s="1"/>
  <c r="B13"/>
  <c r="C13" s="1"/>
  <c r="G12"/>
  <c r="E12"/>
  <c r="B12"/>
  <c r="C12" s="1"/>
  <c r="G11"/>
  <c r="E11"/>
  <c r="H11" s="1"/>
  <c r="I11" s="1"/>
  <c r="B11"/>
  <c r="C11" s="1"/>
  <c r="G10"/>
  <c r="E10"/>
  <c r="H10" s="1"/>
  <c r="I10" s="1"/>
  <c r="B10"/>
  <c r="C10" s="1"/>
  <c r="G9"/>
  <c r="E9"/>
  <c r="H9" s="1"/>
  <c r="I9" s="1"/>
  <c r="B9"/>
  <c r="C9" s="1"/>
  <c r="G8"/>
  <c r="E8"/>
  <c r="B8"/>
  <c r="C8" s="1"/>
  <c r="G7"/>
  <c r="E7"/>
  <c r="H7" s="1"/>
  <c r="I7" s="1"/>
  <c r="B7"/>
  <c r="C7" s="1"/>
  <c r="G6"/>
  <c r="E6"/>
  <c r="B6"/>
  <c r="C6" s="1"/>
  <c r="G5"/>
  <c r="E5"/>
  <c r="H5" s="1"/>
  <c r="I5" s="1"/>
  <c r="B5"/>
  <c r="C5" s="1"/>
  <c r="G4"/>
  <c r="H26" s="1"/>
  <c r="I26" s="1"/>
  <c r="E4"/>
  <c r="B4"/>
  <c r="C4" s="1"/>
  <c r="L17" i="6"/>
  <c r="M17"/>
  <c r="N17"/>
  <c r="O17"/>
  <c r="K17"/>
  <c r="D7"/>
  <c r="E7"/>
  <c r="F7"/>
  <c r="G7"/>
  <c r="H7"/>
  <c r="I7"/>
  <c r="J7"/>
  <c r="K7"/>
  <c r="L7"/>
  <c r="M7"/>
  <c r="N7"/>
  <c r="O7"/>
  <c r="D22"/>
  <c r="E22"/>
  <c r="F22"/>
  <c r="G22"/>
  <c r="H22"/>
  <c r="I22"/>
  <c r="J22"/>
  <c r="K22"/>
  <c r="L22"/>
  <c r="M22"/>
  <c r="D32"/>
  <c r="E32"/>
  <c r="F32"/>
  <c r="G32"/>
  <c r="H32"/>
  <c r="I32"/>
  <c r="J32"/>
  <c r="K32"/>
  <c r="L32"/>
  <c r="M32"/>
  <c r="C32"/>
  <c r="E32" i="4"/>
  <c r="F32"/>
  <c r="G32"/>
  <c r="H32"/>
  <c r="I32"/>
  <c r="J32"/>
  <c r="L32"/>
  <c r="M32"/>
  <c r="N32"/>
  <c r="O32"/>
  <c r="C32"/>
  <c r="D17" i="6"/>
  <c r="E17"/>
  <c r="F17"/>
  <c r="G17"/>
  <c r="H17"/>
  <c r="I17"/>
  <c r="J17"/>
  <c r="C17"/>
  <c r="D17" i="4"/>
  <c r="E17"/>
  <c r="F17"/>
  <c r="K17"/>
  <c r="C17"/>
  <c r="C28" i="7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33" i="6"/>
  <c r="D33" s="1"/>
  <c r="B23"/>
  <c r="B24" s="1"/>
  <c r="D24" s="1"/>
  <c r="C22"/>
  <c r="B18"/>
  <c r="M18" s="1"/>
  <c r="B8"/>
  <c r="B9" s="1"/>
  <c r="M9" s="1"/>
  <c r="C7"/>
  <c r="B33" i="4"/>
  <c r="B34" s="1"/>
  <c r="B23"/>
  <c r="J22"/>
  <c r="I22"/>
  <c r="H22"/>
  <c r="G22"/>
  <c r="F22"/>
  <c r="E22"/>
  <c r="K7"/>
  <c r="F7"/>
  <c r="E7"/>
  <c r="D7"/>
  <c r="C8" i="6" l="1"/>
  <c r="C18"/>
  <c r="I18"/>
  <c r="G18"/>
  <c r="E18"/>
  <c r="J9"/>
  <c r="H9"/>
  <c r="F9"/>
  <c r="D9"/>
  <c r="J8"/>
  <c r="H8"/>
  <c r="F8"/>
  <c r="D8"/>
  <c r="C23"/>
  <c r="C33"/>
  <c r="M33"/>
  <c r="K33"/>
  <c r="I33"/>
  <c r="G33"/>
  <c r="E33"/>
  <c r="M24"/>
  <c r="K24"/>
  <c r="I24"/>
  <c r="G24"/>
  <c r="E24"/>
  <c r="M23"/>
  <c r="K23"/>
  <c r="I23"/>
  <c r="G23"/>
  <c r="E23"/>
  <c r="K9"/>
  <c r="N18"/>
  <c r="L18"/>
  <c r="N9"/>
  <c r="L9"/>
  <c r="N8"/>
  <c r="L8"/>
  <c r="C9"/>
  <c r="J18"/>
  <c r="H18"/>
  <c r="F18"/>
  <c r="D18"/>
  <c r="I9"/>
  <c r="G9"/>
  <c r="E9"/>
  <c r="K8"/>
  <c r="I8"/>
  <c r="G8"/>
  <c r="E8"/>
  <c r="C24"/>
  <c r="L33"/>
  <c r="J33"/>
  <c r="H33"/>
  <c r="F33"/>
  <c r="L24"/>
  <c r="J24"/>
  <c r="H24"/>
  <c r="F24"/>
  <c r="L23"/>
  <c r="J23"/>
  <c r="H23"/>
  <c r="F23"/>
  <c r="D23"/>
  <c r="K18"/>
  <c r="O18"/>
  <c r="O9"/>
  <c r="O8"/>
  <c r="M8"/>
  <c r="C23" i="4"/>
  <c r="C33"/>
  <c r="C34"/>
  <c r="O34"/>
  <c r="N34"/>
  <c r="M34"/>
  <c r="L34"/>
  <c r="J34"/>
  <c r="I34"/>
  <c r="H34"/>
  <c r="G34"/>
  <c r="F34"/>
  <c r="E34"/>
  <c r="O33"/>
  <c r="N33"/>
  <c r="M33"/>
  <c r="L33"/>
  <c r="J33"/>
  <c r="I33"/>
  <c r="H33"/>
  <c r="G33"/>
  <c r="F33"/>
  <c r="E33"/>
  <c r="O23"/>
  <c r="N23"/>
  <c r="M23"/>
  <c r="L23"/>
  <c r="J23"/>
  <c r="I23"/>
  <c r="H23"/>
  <c r="G23"/>
  <c r="F23"/>
  <c r="E23"/>
  <c r="H4" i="8"/>
  <c r="I4" s="1"/>
  <c r="H6"/>
  <c r="I6" s="1"/>
  <c r="H8"/>
  <c r="I8" s="1"/>
  <c r="H12"/>
  <c r="I12" s="1"/>
  <c r="H14"/>
  <c r="I14" s="1"/>
  <c r="H16"/>
  <c r="I16" s="1"/>
  <c r="H18"/>
  <c r="I18" s="1"/>
  <c r="H20"/>
  <c r="I20" s="1"/>
  <c r="H22"/>
  <c r="I22" s="1"/>
  <c r="H24"/>
  <c r="I24" s="1"/>
  <c r="H106"/>
  <c r="I106" s="1"/>
  <c r="H105"/>
  <c r="I105" s="1"/>
  <c r="H102"/>
  <c r="I102" s="1"/>
  <c r="H101"/>
  <c r="I101" s="1"/>
  <c r="H98"/>
  <c r="I98" s="1"/>
  <c r="H94"/>
  <c r="I94" s="1"/>
  <c r="H93"/>
  <c r="I93" s="1"/>
  <c r="H90"/>
  <c r="I90" s="1"/>
  <c r="H89"/>
  <c r="I89" s="1"/>
  <c r="H86"/>
  <c r="I86" s="1"/>
  <c r="H85"/>
  <c r="I85" s="1"/>
  <c r="H82"/>
  <c r="I82" s="1"/>
  <c r="H81"/>
  <c r="I81" s="1"/>
  <c r="H78"/>
  <c r="I78" s="1"/>
  <c r="H77"/>
  <c r="I77" s="1"/>
  <c r="H74"/>
  <c r="I74" s="1"/>
  <c r="H73"/>
  <c r="I73" s="1"/>
  <c r="H70"/>
  <c r="I70" s="1"/>
  <c r="H69"/>
  <c r="I69" s="1"/>
  <c r="H66"/>
  <c r="I66" s="1"/>
  <c r="H65"/>
  <c r="I65" s="1"/>
  <c r="H62"/>
  <c r="I62" s="1"/>
  <c r="H61"/>
  <c r="I61" s="1"/>
  <c r="H58"/>
  <c r="I58" s="1"/>
  <c r="H57"/>
  <c r="I57" s="1"/>
  <c r="H54"/>
  <c r="I54" s="1"/>
  <c r="H53"/>
  <c r="I53" s="1"/>
  <c r="H50"/>
  <c r="I50" s="1"/>
  <c r="H49"/>
  <c r="I49" s="1"/>
  <c r="H46"/>
  <c r="I46" s="1"/>
  <c r="H45"/>
  <c r="I45" s="1"/>
  <c r="H42"/>
  <c r="I42" s="1"/>
  <c r="H41"/>
  <c r="I41" s="1"/>
  <c r="H38"/>
  <c r="I38" s="1"/>
  <c r="H37"/>
  <c r="I37" s="1"/>
  <c r="H34"/>
  <c r="I34" s="1"/>
  <c r="H33"/>
  <c r="I33" s="1"/>
  <c r="H29"/>
  <c r="I29" s="1"/>
  <c r="B10" i="6"/>
  <c r="B25"/>
  <c r="B19"/>
  <c r="B34"/>
  <c r="B24" i="4"/>
  <c r="D34" i="6" l="1"/>
  <c r="F34"/>
  <c r="H34"/>
  <c r="J34"/>
  <c r="L34"/>
  <c r="C34"/>
  <c r="E34"/>
  <c r="G34"/>
  <c r="I34"/>
  <c r="K34"/>
  <c r="M34"/>
  <c r="D25"/>
  <c r="F25"/>
  <c r="H25"/>
  <c r="J25"/>
  <c r="L25"/>
  <c r="E25"/>
  <c r="G25"/>
  <c r="I25"/>
  <c r="K25"/>
  <c r="M25"/>
  <c r="C25"/>
  <c r="M19"/>
  <c r="O19"/>
  <c r="E19"/>
  <c r="G19"/>
  <c r="I19"/>
  <c r="C19"/>
  <c r="L19"/>
  <c r="N19"/>
  <c r="K19"/>
  <c r="D19"/>
  <c r="F19"/>
  <c r="H19"/>
  <c r="J19"/>
  <c r="M10"/>
  <c r="O10"/>
  <c r="K10"/>
  <c r="D10"/>
  <c r="F10"/>
  <c r="H10"/>
  <c r="J10"/>
  <c r="L10"/>
  <c r="N10"/>
  <c r="E10"/>
  <c r="G10"/>
  <c r="I10"/>
  <c r="C10"/>
  <c r="K24" i="4"/>
  <c r="E24"/>
  <c r="F24"/>
  <c r="G24"/>
  <c r="H24"/>
  <c r="I24"/>
  <c r="J24"/>
  <c r="L24"/>
  <c r="M24"/>
  <c r="N24"/>
  <c r="O24"/>
  <c r="C24"/>
  <c r="B11" i="6"/>
  <c r="B26"/>
  <c r="B25" i="4"/>
  <c r="M11" i="6" l="1"/>
  <c r="O11"/>
  <c r="E11"/>
  <c r="G11"/>
  <c r="I11"/>
  <c r="C11"/>
  <c r="L11"/>
  <c r="N11"/>
  <c r="K11"/>
  <c r="D11"/>
  <c r="F11"/>
  <c r="H11"/>
  <c r="J11"/>
  <c r="D26"/>
  <c r="F26"/>
  <c r="H26"/>
  <c r="J26"/>
  <c r="L26"/>
  <c r="C26"/>
  <c r="E26"/>
  <c r="G26"/>
  <c r="I26"/>
  <c r="K26"/>
  <c r="M26"/>
  <c r="K25" i="4"/>
  <c r="E25"/>
  <c r="F25"/>
  <c r="G25"/>
  <c r="H25"/>
  <c r="I25"/>
  <c r="J25"/>
  <c r="L25"/>
  <c r="M25"/>
  <c r="N25"/>
  <c r="O25"/>
  <c r="C25"/>
  <c r="B12" i="6"/>
  <c r="B27"/>
  <c r="B26" i="4"/>
  <c r="M12" i="6" l="1"/>
  <c r="O12"/>
  <c r="K12"/>
  <c r="D12"/>
  <c r="F12"/>
  <c r="H12"/>
  <c r="J12"/>
  <c r="L12"/>
  <c r="N12"/>
  <c r="E12"/>
  <c r="G12"/>
  <c r="I12"/>
  <c r="C12"/>
  <c r="D27"/>
  <c r="F27"/>
  <c r="H27"/>
  <c r="J27"/>
  <c r="L27"/>
  <c r="E27"/>
  <c r="G27"/>
  <c r="I27"/>
  <c r="K27"/>
  <c r="M27"/>
  <c r="C27"/>
  <c r="K26" i="4"/>
  <c r="E26"/>
  <c r="F26"/>
  <c r="G26"/>
  <c r="H26"/>
  <c r="I26"/>
  <c r="J26"/>
  <c r="L26"/>
  <c r="M26"/>
  <c r="N26"/>
  <c r="O26"/>
  <c r="C26"/>
  <c r="B13" i="6"/>
  <c r="B28"/>
  <c r="B27" i="4"/>
  <c r="M13" i="6" l="1"/>
  <c r="O13"/>
  <c r="E13"/>
  <c r="G13"/>
  <c r="I13"/>
  <c r="C13"/>
  <c r="L13"/>
  <c r="N13"/>
  <c r="K13"/>
  <c r="D13"/>
  <c r="F13"/>
  <c r="H13"/>
  <c r="J13"/>
  <c r="D28"/>
  <c r="F28"/>
  <c r="H28"/>
  <c r="J28"/>
  <c r="L28"/>
  <c r="C28"/>
  <c r="E28"/>
  <c r="G28"/>
  <c r="I28"/>
  <c r="K28"/>
  <c r="M28"/>
  <c r="K27" i="4"/>
  <c r="E27"/>
  <c r="F27"/>
  <c r="G27"/>
  <c r="H27"/>
  <c r="I27"/>
  <c r="J27"/>
  <c r="L27"/>
  <c r="M27"/>
  <c r="N27"/>
  <c r="O27"/>
  <c r="C27"/>
  <c r="B29" i="6"/>
  <c r="B14"/>
  <c r="B28" i="4"/>
  <c r="D29" i="6" l="1"/>
  <c r="F29"/>
  <c r="H29"/>
  <c r="J29"/>
  <c r="L29"/>
  <c r="E29"/>
  <c r="G29"/>
  <c r="I29"/>
  <c r="K29"/>
  <c r="M29"/>
  <c r="C29"/>
  <c r="M14"/>
  <c r="O14"/>
  <c r="K14"/>
  <c r="D14"/>
  <c r="F14"/>
  <c r="H14"/>
  <c r="J14"/>
  <c r="L14"/>
  <c r="N14"/>
  <c r="E14"/>
  <c r="G14"/>
  <c r="I14"/>
  <c r="C14"/>
  <c r="K28" i="4"/>
  <c r="E28"/>
  <c r="F28"/>
  <c r="G28"/>
  <c r="H28"/>
  <c r="I28"/>
  <c r="J28"/>
  <c r="L28"/>
  <c r="M28"/>
  <c r="N28"/>
  <c r="O28"/>
  <c r="C28"/>
  <c r="B15" i="6"/>
  <c r="B30"/>
  <c r="B29" i="4"/>
  <c r="M15" i="6" l="1"/>
  <c r="O15"/>
  <c r="E15"/>
  <c r="G15"/>
  <c r="I15"/>
  <c r="C15"/>
  <c r="L15"/>
  <c r="N15"/>
  <c r="K15"/>
  <c r="D15"/>
  <c r="F15"/>
  <c r="H15"/>
  <c r="J15"/>
  <c r="D30"/>
  <c r="F30"/>
  <c r="H30"/>
  <c r="J30"/>
  <c r="L30"/>
  <c r="C30"/>
  <c r="E30"/>
  <c r="G30"/>
  <c r="I30"/>
  <c r="K30"/>
  <c r="M30"/>
  <c r="K29" i="4"/>
  <c r="E29"/>
  <c r="F29"/>
  <c r="G29"/>
  <c r="H29"/>
  <c r="I29"/>
  <c r="J29"/>
  <c r="L29"/>
  <c r="M29"/>
  <c r="N29"/>
  <c r="O29"/>
  <c r="C29"/>
  <c r="B31" i="6"/>
  <c r="B16"/>
  <c r="B30" i="4"/>
  <c r="D31" i="6" l="1"/>
  <c r="F31"/>
  <c r="H31"/>
  <c r="J31"/>
  <c r="L31"/>
  <c r="E31"/>
  <c r="G31"/>
  <c r="I31"/>
  <c r="K31"/>
  <c r="M31"/>
  <c r="C31"/>
  <c r="M16"/>
  <c r="O16"/>
  <c r="K16"/>
  <c r="D16"/>
  <c r="F16"/>
  <c r="H16"/>
  <c r="J16"/>
  <c r="L16"/>
  <c r="N16"/>
  <c r="E16"/>
  <c r="G16"/>
  <c r="I16"/>
  <c r="C16"/>
  <c r="K30" i="4"/>
  <c r="E30"/>
  <c r="F30"/>
  <c r="G30"/>
  <c r="H30"/>
  <c r="I30"/>
  <c r="J30"/>
  <c r="L30"/>
  <c r="M30"/>
  <c r="N30"/>
  <c r="O30"/>
  <c r="C30"/>
  <c r="B31"/>
  <c r="K31" l="1"/>
  <c r="E31"/>
  <c r="F31"/>
  <c r="G31"/>
  <c r="H31"/>
  <c r="I31"/>
  <c r="J31"/>
  <c r="L31"/>
  <c r="M31"/>
  <c r="N31"/>
  <c r="O31"/>
  <c r="C31"/>
  <c r="B18"/>
  <c r="B8"/>
  <c r="B19"/>
  <c r="L19" l="1"/>
  <c r="M19"/>
  <c r="N19"/>
  <c r="O19"/>
  <c r="N18"/>
  <c r="L18"/>
  <c r="M18"/>
  <c r="O18"/>
  <c r="N8"/>
  <c r="L8"/>
  <c r="M8"/>
  <c r="O8"/>
  <c r="D8"/>
  <c r="F8"/>
  <c r="E8"/>
  <c r="K8"/>
  <c r="D19"/>
  <c r="F19"/>
  <c r="C19"/>
  <c r="E19"/>
  <c r="K19"/>
  <c r="D18"/>
  <c r="F18"/>
  <c r="E18"/>
  <c r="K18"/>
  <c r="C18"/>
  <c r="B9"/>
  <c r="L9" l="1"/>
  <c r="M9"/>
  <c r="N9"/>
  <c r="O9"/>
  <c r="D9"/>
  <c r="F9"/>
  <c r="C9"/>
  <c r="E9"/>
  <c r="K9"/>
  <c r="B10"/>
  <c r="N10" l="1"/>
  <c r="L10"/>
  <c r="M10"/>
  <c r="O10"/>
  <c r="D10"/>
  <c r="F10"/>
  <c r="E10"/>
  <c r="K10"/>
  <c r="C10"/>
  <c r="B11"/>
  <c r="L11" l="1"/>
  <c r="M11"/>
  <c r="N11"/>
  <c r="O11"/>
  <c r="D11"/>
  <c r="F11"/>
  <c r="C11"/>
  <c r="E11"/>
  <c r="K11"/>
  <c r="B12"/>
  <c r="N12" l="1"/>
  <c r="L12"/>
  <c r="M12"/>
  <c r="O12"/>
  <c r="D12"/>
  <c r="F12"/>
  <c r="E12"/>
  <c r="K12"/>
  <c r="C12"/>
  <c r="B13"/>
  <c r="L13" l="1"/>
  <c r="M13"/>
  <c r="N13"/>
  <c r="O13"/>
  <c r="D13"/>
  <c r="F13"/>
  <c r="C13"/>
  <c r="E13"/>
  <c r="K13"/>
  <c r="B14"/>
  <c r="N14" l="1"/>
  <c r="L14"/>
  <c r="M14"/>
  <c r="O14"/>
  <c r="D14"/>
  <c r="F14"/>
  <c r="E14"/>
  <c r="K14"/>
  <c r="C14"/>
  <c r="B15"/>
  <c r="L15" l="1"/>
  <c r="M15"/>
  <c r="N15"/>
  <c r="O15"/>
  <c r="D15"/>
  <c r="F15"/>
  <c r="C15"/>
  <c r="E15"/>
  <c r="K15"/>
  <c r="B16"/>
  <c r="N16" l="1"/>
  <c r="L16"/>
  <c r="M16"/>
  <c r="O16"/>
  <c r="D16"/>
  <c r="F16"/>
  <c r="E16"/>
  <c r="K16"/>
  <c r="C16"/>
  <c r="C22"/>
  <c r="C7" l="1"/>
  <c r="C8"/>
</calcChain>
</file>

<file path=xl/comments1.xml><?xml version="1.0" encoding="utf-8"?>
<comments xmlns="http://schemas.openxmlformats.org/spreadsheetml/2006/main">
  <authors>
    <author>Joel Nelson</author>
  </authors>
  <commentList>
    <comment ref="F20" authorId="0">
      <text>
        <r>
          <rPr>
            <b/>
            <sz val="9"/>
            <color indexed="81"/>
            <rFont val="Tahoma"/>
            <family val="2"/>
          </rPr>
          <t>Joel Nelson:</t>
        </r>
        <r>
          <rPr>
            <sz val="9"/>
            <color indexed="81"/>
            <rFont val="Tahoma"/>
            <family val="2"/>
          </rPr>
          <t xml:space="preserve">
Holiday</t>
        </r>
      </text>
    </comment>
  </commentList>
</comments>
</file>

<file path=xl/comments2.xml><?xml version="1.0" encoding="utf-8"?>
<comments xmlns="http://schemas.openxmlformats.org/spreadsheetml/2006/main">
  <authors>
    <author>51476781</author>
  </authors>
  <commentList>
    <comment ref="N35" authorId="0">
      <text>
        <r>
          <rPr>
            <b/>
            <sz val="8"/>
            <color indexed="81"/>
            <rFont val="Tahoma"/>
            <charset val="1"/>
          </rPr>
          <t>51476781:</t>
        </r>
        <r>
          <rPr>
            <sz val="8"/>
            <color indexed="81"/>
            <rFont val="Tahoma"/>
            <charset val="1"/>
          </rPr>
          <t xml:space="preserve">
December-20
Christmas Holidays in US Newsletter is not scheduled (Lisa Handerson - Editor)</t>
        </r>
      </text>
    </comment>
    <comment ref="O35" authorId="0">
      <text>
        <r>
          <rPr>
            <b/>
            <sz val="8"/>
            <color indexed="81"/>
            <rFont val="Tahoma"/>
            <charset val="1"/>
          </rPr>
          <t>51476781:</t>
        </r>
        <r>
          <rPr>
            <sz val="8"/>
            <color indexed="81"/>
            <rFont val="Tahoma"/>
            <charset val="1"/>
          </rPr>
          <t xml:space="preserve">
December-27
Christmas Holidays in US Newsletter is not scheduled (Lisa Handerson - Editor)</t>
        </r>
      </text>
    </comment>
  </commentList>
</comments>
</file>

<file path=xl/sharedStrings.xml><?xml version="1.0" encoding="utf-8"?>
<sst xmlns="http://schemas.openxmlformats.org/spreadsheetml/2006/main" count="130" uniqueCount="65">
  <si>
    <t>DAYS</t>
  </si>
  <si>
    <t>Final Approval</t>
  </si>
  <si>
    <t>E-newsletter mails</t>
  </si>
  <si>
    <t>Ad Close</t>
  </si>
  <si>
    <t>Material due for ads to be created by Web Ops</t>
  </si>
  <si>
    <t>Web Ad Trafficker send Ad Tags to Web PM</t>
  </si>
  <si>
    <t>Corrections are made by Web PM per instructions from ACI</t>
  </si>
  <si>
    <t>Corrections made by Web PM if necessary</t>
  </si>
  <si>
    <t>Emedia (SF) team schedule the mailing</t>
  </si>
  <si>
    <t>Web PM builds eNewsletter and sends proof link to ACI</t>
  </si>
  <si>
    <t>Issued</t>
  </si>
  <si>
    <t>Revised</t>
  </si>
  <si>
    <t>ACI</t>
  </si>
  <si>
    <t>V1</t>
  </si>
  <si>
    <t>V2</t>
  </si>
  <si>
    <t>V3</t>
  </si>
  <si>
    <r>
      <t xml:space="preserve">Final ads to Web PM </t>
    </r>
    <r>
      <rPr>
        <b/>
        <i/>
        <sz val="12"/>
        <rFont val="Calibri"/>
        <family val="2"/>
        <scheme val="minor"/>
      </rPr>
      <t>(referencing date for e-news)</t>
    </r>
  </si>
  <si>
    <t>Distribution List</t>
  </si>
  <si>
    <t>Version</t>
  </si>
  <si>
    <t>Holiday Note:</t>
  </si>
  <si>
    <t>Web Production Manager sends test email to ACI staff</t>
  </si>
  <si>
    <t>Web PM send mailing details to emedia (SF) team</t>
  </si>
  <si>
    <r>
      <t xml:space="preserve">ACI: </t>
    </r>
    <r>
      <rPr>
        <sz val="12"/>
        <rFont val="Calibri"/>
        <family val="2"/>
        <scheme val="minor"/>
      </rPr>
      <t>Francis Heid, Keith Hammerbeck, Carrie Landman</t>
    </r>
  </si>
  <si>
    <r>
      <rPr>
        <b/>
        <sz val="12"/>
        <rFont val="Calibri"/>
        <family val="2"/>
        <scheme val="minor"/>
      </rPr>
      <t xml:space="preserve">HCL: </t>
    </r>
    <r>
      <rPr>
        <sz val="12"/>
        <rFont val="Calibri"/>
        <family val="2"/>
        <scheme val="minor"/>
      </rPr>
      <t>ENL.AdvanstarSupport@mpe.hcl.com, lyrisapproval@media.advanstar.com</t>
    </r>
  </si>
  <si>
    <t>ACI Editor sends completed enewsletter instruction sheet to Web PM</t>
  </si>
  <si>
    <t>Jan - Mar</t>
  </si>
  <si>
    <t>Apr-Jun</t>
  </si>
  <si>
    <t>HCL:NP</t>
  </si>
  <si>
    <t>Applied Clinical Trials e-newsletter (Weekly Twice/Tuesday &amp; Thursday)</t>
  </si>
  <si>
    <t>Jul-Sep</t>
  </si>
  <si>
    <t>Oct-Dec</t>
  </si>
  <si>
    <t>Rochelle Ballou, Bill Campbell, Thomas Rowe, Joanne Capone,</t>
  </si>
  <si>
    <t>Melissa Feiro, Wayne Blow, Lisa Henderson, Laurie Marinone, Hannah Becker,</t>
  </si>
  <si>
    <t xml:space="preserve"> </t>
  </si>
  <si>
    <t>2016 Production Schedule</t>
  </si>
  <si>
    <t>List of Holidays</t>
  </si>
  <si>
    <t>thanksgiving</t>
  </si>
  <si>
    <t>Christmas</t>
  </si>
  <si>
    <t>New Years</t>
  </si>
  <si>
    <t>Pongal (India)</t>
  </si>
  <si>
    <t xml:space="preserve">Martin Luther King Day </t>
  </si>
  <si>
    <t>Republic Day (India)</t>
  </si>
  <si>
    <t>Presidents Day</t>
  </si>
  <si>
    <t>RRD - Li</t>
  </si>
  <si>
    <t>Friday before Memorial Day, leave early</t>
  </si>
  <si>
    <t>Memorial Day</t>
  </si>
  <si>
    <t>Independence Day</t>
  </si>
  <si>
    <t>Independence Day (India)</t>
  </si>
  <si>
    <t>Friday before Labor Day, leave early</t>
  </si>
  <si>
    <t>Labor Day</t>
  </si>
  <si>
    <t>Thanksgiving, leave early</t>
  </si>
  <si>
    <t>RRD - Christmas</t>
  </si>
  <si>
    <t>UK Holiday</t>
  </si>
  <si>
    <t>New year</t>
  </si>
  <si>
    <t>Good Friday</t>
  </si>
  <si>
    <t>Easter Monday</t>
  </si>
  <si>
    <t>Early May Bank Holdiay</t>
  </si>
  <si>
    <t>May Bank Holiday</t>
  </si>
  <si>
    <t>Summber Bank Holiday</t>
  </si>
  <si>
    <t>Boxing day</t>
  </si>
  <si>
    <t>Christmas day</t>
  </si>
  <si>
    <t>Mail Date</t>
  </si>
  <si>
    <t xml:space="preserve">Week Day </t>
  </si>
  <si>
    <t>Week Day Validation</t>
  </si>
  <si>
    <t>Holiday Validation</t>
  </si>
</sst>
</file>

<file path=xl/styles.xml><?xml version="1.0" encoding="utf-8"?>
<styleSheet xmlns="http://schemas.openxmlformats.org/spreadsheetml/2006/main">
  <numFmts count="5">
    <numFmt numFmtId="164" formatCode="m/d"/>
    <numFmt numFmtId="165" formatCode="mmm"/>
    <numFmt numFmtId="166" formatCode="m/d/yy;@"/>
    <numFmt numFmtId="167" formatCode="m/d;@"/>
    <numFmt numFmtId="168" formatCode="mm/dd/yy;@"/>
  </numFmts>
  <fonts count="23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rgb="FF3D3D3D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" fontId="0" fillId="0" borderId="0" xfId="0" applyNumberFormat="1" applyFill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1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wrapText="1"/>
    </xf>
    <xf numFmtId="164" fontId="10" fillId="4" borderId="2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wrapText="1"/>
    </xf>
    <xf numFmtId="1" fontId="9" fillId="3" borderId="2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8" fontId="12" fillId="2" borderId="4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/>
    </xf>
    <xf numFmtId="167" fontId="8" fillId="3" borderId="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9" fillId="0" borderId="0" xfId="0" applyFont="1" applyFill="1" applyAlignment="1">
      <alignment horizontal="left"/>
    </xf>
    <xf numFmtId="14" fontId="5" fillId="0" borderId="0" xfId="0" applyNumberFormat="1" applyFont="1" applyFill="1"/>
    <xf numFmtId="0" fontId="4" fillId="0" borderId="0" xfId="0" applyFont="1" applyFill="1" applyBorder="1"/>
    <xf numFmtId="0" fontId="4" fillId="0" borderId="0" xfId="2" applyFont="1"/>
    <xf numFmtId="0" fontId="14" fillId="0" borderId="0" xfId="2"/>
    <xf numFmtId="0" fontId="4" fillId="0" borderId="0" xfId="2" applyFont="1" applyFill="1"/>
    <xf numFmtId="0" fontId="3" fillId="0" borderId="0" xfId="2" applyFont="1" applyFill="1" applyBorder="1" applyAlignment="1"/>
    <xf numFmtId="0" fontId="15" fillId="0" borderId="0" xfId="2" applyFont="1" applyFill="1" applyBorder="1" applyAlignment="1">
      <alignment horizontal="right"/>
    </xf>
    <xf numFmtId="0" fontId="14" fillId="0" borderId="0" xfId="2" applyBorder="1"/>
    <xf numFmtId="0" fontId="14" fillId="0" borderId="0" xfId="2" applyFill="1"/>
    <xf numFmtId="14" fontId="14" fillId="2" borderId="1" xfId="2" applyNumberFormat="1" applyFill="1" applyBorder="1"/>
    <xf numFmtId="0" fontId="14" fillId="0" borderId="0" xfId="2" applyNumberFormat="1" applyFill="1" applyBorder="1"/>
    <xf numFmtId="0" fontId="4" fillId="0" borderId="0" xfId="2" applyFont="1" applyBorder="1" applyAlignment="1">
      <alignment horizontal="left"/>
    </xf>
    <xf numFmtId="0" fontId="1" fillId="0" borderId="0" xfId="2" applyFont="1"/>
    <xf numFmtId="0" fontId="16" fillId="0" borderId="0" xfId="2" applyFont="1"/>
    <xf numFmtId="14" fontId="17" fillId="2" borderId="1" xfId="2" applyNumberFormat="1" applyFont="1" applyFill="1" applyBorder="1"/>
    <xf numFmtId="14" fontId="18" fillId="2" borderId="1" xfId="2" applyNumberFormat="1" applyFont="1" applyFill="1" applyBorder="1"/>
    <xf numFmtId="0" fontId="4" fillId="0" borderId="0" xfId="2" quotePrefix="1" applyFont="1"/>
    <xf numFmtId="0" fontId="15" fillId="0" borderId="0" xfId="2" applyFont="1" applyBorder="1" applyAlignment="1">
      <alignment horizontal="right"/>
    </xf>
    <xf numFmtId="0" fontId="4" fillId="0" borderId="0" xfId="2" applyFont="1" applyFill="1" applyBorder="1"/>
    <xf numFmtId="0" fontId="14" fillId="0" borderId="0" xfId="2" quotePrefix="1"/>
    <xf numFmtId="164" fontId="10" fillId="5" borderId="2" xfId="0" applyNumberFormat="1" applyFont="1" applyFill="1" applyBorder="1" applyAlignment="1">
      <alignment horizontal="center"/>
    </xf>
    <xf numFmtId="0" fontId="4" fillId="0" borderId="0" xfId="0" applyFont="1"/>
    <xf numFmtId="0" fontId="17" fillId="0" borderId="0" xfId="0" applyFont="1"/>
    <xf numFmtId="0" fontId="18" fillId="0" borderId="0" xfId="0" applyFont="1"/>
    <xf numFmtId="14" fontId="0" fillId="0" borderId="0" xfId="0" applyNumberFormat="1"/>
    <xf numFmtId="49" fontId="0" fillId="0" borderId="0" xfId="0" applyNumberFormat="1"/>
    <xf numFmtId="14" fontId="0" fillId="2" borderId="1" xfId="0" applyNumberFormat="1" applyFill="1" applyBorder="1"/>
    <xf numFmtId="14" fontId="17" fillId="2" borderId="1" xfId="0" applyNumberFormat="1" applyFont="1" applyFill="1" applyBorder="1"/>
    <xf numFmtId="14" fontId="18" fillId="2" borderId="1" xfId="0" applyNumberFormat="1" applyFont="1" applyFill="1" applyBorder="1"/>
    <xf numFmtId="167" fontId="8" fillId="2" borderId="2" xfId="0" applyNumberFormat="1" applyFont="1" applyFill="1" applyBorder="1" applyAlignment="1">
      <alignment horizontal="center" wrapText="1"/>
    </xf>
    <xf numFmtId="14" fontId="5" fillId="0" borderId="0" xfId="0" applyNumberFormat="1" applyFont="1" applyFill="1" applyAlignment="1">
      <alignment horizontal="left"/>
    </xf>
  </cellXfs>
  <cellStyles count="3">
    <cellStyle name="Normal" xfId="0" builtinId="0"/>
    <cellStyle name="Normal 2" xfId="1"/>
    <cellStyle name="Normal 3" xfId="2"/>
  </cellStyles>
  <dxfs count="5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30"/>
  <sheetViews>
    <sheetView view="pageBreakPreview" topLeftCell="B4" zoomScale="85" zoomScaleNormal="100" zoomScaleSheetLayoutView="85" workbookViewId="0">
      <selection activeCell="AD15" sqref="AD15"/>
    </sheetView>
  </sheetViews>
  <sheetFormatPr defaultColWidth="9.140625" defaultRowHeight="12.75"/>
  <cols>
    <col min="1" max="1" width="77" style="1" bestFit="1" customWidth="1"/>
    <col min="2" max="2" width="7.7109375" style="4" customWidth="1"/>
    <col min="3" max="3" width="10" style="1" customWidth="1"/>
    <col min="4" max="4" width="6.7109375" bestFit="1" customWidth="1"/>
    <col min="5" max="5" width="9.5703125" bestFit="1" customWidth="1"/>
    <col min="6" max="6" width="7.5703125" customWidth="1"/>
    <col min="7" max="7" width="7.140625" bestFit="1" customWidth="1"/>
    <col min="8" max="8" width="8.140625" style="1" bestFit="1" customWidth="1"/>
    <col min="9" max="9" width="7.7109375" style="1" customWidth="1"/>
    <col min="10" max="10" width="8.140625" style="1" customWidth="1"/>
    <col min="11" max="11" width="7.7109375" style="1" customWidth="1"/>
    <col min="12" max="12" width="7.42578125" style="3" bestFit="1" customWidth="1"/>
    <col min="13" max="13" width="7.28515625" style="1" bestFit="1" customWidth="1"/>
    <col min="14" max="15" width="7.140625" style="1" bestFit="1" customWidth="1"/>
    <col min="16" max="16" width="2" style="1" customWidth="1"/>
    <col min="17" max="17" width="6.28515625" style="1" hidden="1" customWidth="1"/>
    <col min="18" max="21" width="7.140625" style="1" hidden="1" customWidth="1"/>
    <col min="22" max="24" width="6" style="1" hidden="1" customWidth="1"/>
    <col min="25" max="25" width="6.140625" style="1" hidden="1" customWidth="1"/>
    <col min="26" max="29" width="7.140625" style="1" hidden="1" customWidth="1"/>
    <col min="30" max="37" width="7.140625" style="1" bestFit="1" customWidth="1"/>
    <col min="38" max="16384" width="9.140625" style="1"/>
  </cols>
  <sheetData>
    <row r="1" spans="1:28">
      <c r="B1" s="26" t="s">
        <v>18</v>
      </c>
      <c r="C1" s="26"/>
      <c r="E1" s="13" t="s">
        <v>13</v>
      </c>
      <c r="F1" s="13" t="s">
        <v>14</v>
      </c>
      <c r="G1" s="13" t="s">
        <v>15</v>
      </c>
      <c r="Q1" s="8"/>
      <c r="R1" s="8"/>
      <c r="S1" s="8"/>
      <c r="T1" s="8"/>
    </row>
    <row r="2" spans="1:28">
      <c r="B2" s="11" t="s">
        <v>10</v>
      </c>
      <c r="C2" s="12" t="s">
        <v>27</v>
      </c>
      <c r="D2" s="10"/>
      <c r="E2" s="37">
        <v>42227</v>
      </c>
      <c r="F2" s="67"/>
      <c r="G2" s="67"/>
      <c r="K2"/>
    </row>
    <row r="3" spans="1:28" ht="21">
      <c r="A3" s="22" t="s">
        <v>34</v>
      </c>
      <c r="B3" s="11" t="s">
        <v>11</v>
      </c>
      <c r="C3" s="12" t="s">
        <v>12</v>
      </c>
      <c r="D3" s="10"/>
      <c r="E3" s="9"/>
      <c r="F3" s="9"/>
      <c r="K3"/>
    </row>
    <row r="4" spans="1:28" ht="18.75">
      <c r="A4" s="36" t="s">
        <v>28</v>
      </c>
    </row>
    <row r="6" spans="1:28">
      <c r="B6" s="7"/>
      <c r="C6" s="7"/>
    </row>
    <row r="7" spans="1:28" s="2" customFormat="1" ht="15.75" customHeight="1">
      <c r="A7" s="27" t="s">
        <v>25</v>
      </c>
      <c r="B7" s="20" t="s">
        <v>0</v>
      </c>
      <c r="C7" s="21">
        <f>C20</f>
        <v>42374</v>
      </c>
      <c r="D7" s="21">
        <f>D20</f>
        <v>42381</v>
      </c>
      <c r="E7" s="21">
        <f>E20</f>
        <v>42388</v>
      </c>
      <c r="F7" s="21">
        <f>F20</f>
        <v>42395</v>
      </c>
      <c r="G7" s="21">
        <f t="shared" ref="G7:J7" si="0">G20</f>
        <v>42402</v>
      </c>
      <c r="H7" s="21">
        <f t="shared" si="0"/>
        <v>42409</v>
      </c>
      <c r="I7" s="21">
        <f t="shared" si="0"/>
        <v>42416</v>
      </c>
      <c r="J7" s="21">
        <f t="shared" si="0"/>
        <v>42423</v>
      </c>
      <c r="K7" s="21">
        <f>K20</f>
        <v>42430</v>
      </c>
      <c r="L7" s="21">
        <f>L20</f>
        <v>42437</v>
      </c>
      <c r="M7" s="21">
        <f>M20</f>
        <v>42444</v>
      </c>
      <c r="N7" s="21">
        <f>N20</f>
        <v>42451</v>
      </c>
      <c r="O7" s="21">
        <f>O20</f>
        <v>42458</v>
      </c>
    </row>
    <row r="8" spans="1:28" s="3" customFormat="1" ht="15.75" customHeight="1">
      <c r="A8" s="17" t="s">
        <v>3</v>
      </c>
      <c r="B8" s="28">
        <f>B20-5</f>
        <v>-5</v>
      </c>
      <c r="C8" s="18">
        <f>WORKDAY(C$20,$B8,holidays!$B$6:$B$26)</f>
        <v>42361</v>
      </c>
      <c r="D8" s="18">
        <f>WORKDAY(D$20,$B8,holidays!$B$6:$B$26)</f>
        <v>42374</v>
      </c>
      <c r="E8" s="18">
        <f>WORKDAY(E$20,$B8,holidays!$B$6:$B$26)</f>
        <v>42377</v>
      </c>
      <c r="F8" s="18">
        <f>WORKDAY(F$20,$B8,holidays!$B$6:$B$26)</f>
        <v>42388</v>
      </c>
      <c r="G8" s="18">
        <f>WORKDAY(G$20,$B8,holidays!$B$6:$B$26)</f>
        <v>42394</v>
      </c>
      <c r="H8" s="18">
        <f>WORKDAY(H$20,$B8,holidays!$B$6:$B$26)</f>
        <v>42402</v>
      </c>
      <c r="I8" s="18">
        <f>WORKDAY(I$20,$B8,holidays!$B$6:$B$26)</f>
        <v>42408</v>
      </c>
      <c r="J8" s="18">
        <f>WORKDAY(J$20,$B8,holidays!$B$6:$B$26)</f>
        <v>42416</v>
      </c>
      <c r="K8" s="18">
        <f>WORKDAY(K$20,$B8,holidays!$B$6:$B$26)</f>
        <v>42423</v>
      </c>
      <c r="L8" s="18">
        <f>WORKDAY(L$20,$B8,holidays!$B$6:$B$26)</f>
        <v>42430</v>
      </c>
      <c r="M8" s="18">
        <f>WORKDAY(M$20,$B8,holidays!$B$6:$B$26)</f>
        <v>42437</v>
      </c>
      <c r="N8" s="18">
        <f>WORKDAY(N$20,$B8,holidays!$B$6:$B$26)</f>
        <v>42444</v>
      </c>
      <c r="O8" s="18">
        <f>WORKDAY(O$20,$B8,holidays!$B$6:$B$26)</f>
        <v>42451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3" customFormat="1" ht="15.75" customHeight="1">
      <c r="A9" s="17" t="s">
        <v>4</v>
      </c>
      <c r="B9" s="28">
        <f>B8</f>
        <v>-5</v>
      </c>
      <c r="C9" s="18">
        <f>WORKDAY(C$20,$B9,holidays!$B$6:$B$26)</f>
        <v>42361</v>
      </c>
      <c r="D9" s="18">
        <f>WORKDAY(D$20,$B9,holidays!$B$6:$B$26)</f>
        <v>42374</v>
      </c>
      <c r="E9" s="18">
        <f>WORKDAY(E$20,$B9,holidays!$B$6:$B$26)</f>
        <v>42377</v>
      </c>
      <c r="F9" s="18">
        <f>WORKDAY(F$20,$B9,holidays!$B$6:$B$26)</f>
        <v>42388</v>
      </c>
      <c r="G9" s="18">
        <f>WORKDAY(G$20,$B9,holidays!$B$6:$B$26)</f>
        <v>42394</v>
      </c>
      <c r="H9" s="18">
        <f>WORKDAY(H$20,$B9,holidays!$B$6:$B$26)</f>
        <v>42402</v>
      </c>
      <c r="I9" s="18">
        <f>WORKDAY(I$20,$B9,holidays!$B$6:$B$26)</f>
        <v>42408</v>
      </c>
      <c r="J9" s="18">
        <f>WORKDAY(J$20,$B9,holidays!$B$6:$B$26)</f>
        <v>42416</v>
      </c>
      <c r="K9" s="18">
        <f>WORKDAY(K$20,$B9,holidays!$B$6:$B$26)</f>
        <v>42423</v>
      </c>
      <c r="L9" s="18">
        <f>WORKDAY(L$20,$B9,holidays!$B$6:$B$26)</f>
        <v>42430</v>
      </c>
      <c r="M9" s="18">
        <f>WORKDAY(M$20,$B9,holidays!$B$6:$B$26)</f>
        <v>42437</v>
      </c>
      <c r="N9" s="18">
        <f>WORKDAY(N$20,$B9,holidays!$B$6:$B$26)</f>
        <v>42444</v>
      </c>
      <c r="O9" s="18">
        <f>WORKDAY(O$20,$B9,holidays!$B$6:$B$26)</f>
        <v>42451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" customFormat="1" ht="15.75" customHeight="1">
      <c r="A10" s="19" t="s">
        <v>16</v>
      </c>
      <c r="B10" s="28">
        <f>B9+1</f>
        <v>-4</v>
      </c>
      <c r="C10" s="18">
        <f>WORKDAY(C$20,$B10,holidays!$B$6:$B$26)</f>
        <v>42366</v>
      </c>
      <c r="D10" s="18">
        <f>WORKDAY(D$20,$B10,holidays!$B$6:$B$26)</f>
        <v>42375</v>
      </c>
      <c r="E10" s="18">
        <f>WORKDAY(E$20,$B10,holidays!$B$6:$B$26)</f>
        <v>42380</v>
      </c>
      <c r="F10" s="18">
        <f>WORKDAY(F$20,$B10,holidays!$B$6:$B$26)</f>
        <v>42389</v>
      </c>
      <c r="G10" s="18">
        <f>WORKDAY(G$20,$B10,holidays!$B$6:$B$26)</f>
        <v>42396</v>
      </c>
      <c r="H10" s="18">
        <f>WORKDAY(H$20,$B10,holidays!$B$6:$B$26)</f>
        <v>42403</v>
      </c>
      <c r="I10" s="18">
        <f>WORKDAY(I$20,$B10,holidays!$B$6:$B$26)</f>
        <v>42409</v>
      </c>
      <c r="J10" s="18">
        <f>WORKDAY(J$20,$B10,holidays!$B$6:$B$26)</f>
        <v>42417</v>
      </c>
      <c r="K10" s="18">
        <f>WORKDAY(K$20,$B10,holidays!$B$6:$B$26)</f>
        <v>42424</v>
      </c>
      <c r="L10" s="18">
        <f>WORKDAY(L$20,$B10,holidays!$B$6:$B$26)</f>
        <v>42431</v>
      </c>
      <c r="M10" s="18">
        <f>WORKDAY(M$20,$B10,holidays!$B$6:$B$26)</f>
        <v>42438</v>
      </c>
      <c r="N10" s="18">
        <f>WORKDAY(N$20,$B10,holidays!$B$6:$B$26)</f>
        <v>42445</v>
      </c>
      <c r="O10" s="18">
        <f>WORKDAY(O$20,$B10,holidays!$B$6:$B$26)</f>
        <v>42452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" customFormat="1" ht="15.75" customHeight="1">
      <c r="A11" s="19" t="s">
        <v>5</v>
      </c>
      <c r="B11" s="28">
        <f>B10</f>
        <v>-4</v>
      </c>
      <c r="C11" s="18">
        <f>WORKDAY(C$20,$B11,holidays!$B$6:$B$26)</f>
        <v>42366</v>
      </c>
      <c r="D11" s="18">
        <f>WORKDAY(D$20,$B11,holidays!$B$6:$B$26)</f>
        <v>42375</v>
      </c>
      <c r="E11" s="18">
        <f>WORKDAY(E$20,$B11,holidays!$B$6:$B$26)</f>
        <v>42380</v>
      </c>
      <c r="F11" s="18">
        <f>WORKDAY(F$20,$B11,holidays!$B$6:$B$26)</f>
        <v>42389</v>
      </c>
      <c r="G11" s="18">
        <f>WORKDAY(G$20,$B11,holidays!$B$6:$B$26)</f>
        <v>42396</v>
      </c>
      <c r="H11" s="18">
        <f>WORKDAY(H$20,$B11,holidays!$B$6:$B$26)</f>
        <v>42403</v>
      </c>
      <c r="I11" s="18">
        <f>WORKDAY(I$20,$B11,holidays!$B$6:$B$26)</f>
        <v>42409</v>
      </c>
      <c r="J11" s="18">
        <f>WORKDAY(J$20,$B11,holidays!$B$6:$B$26)</f>
        <v>42417</v>
      </c>
      <c r="K11" s="18">
        <f>WORKDAY(K$20,$B11,holidays!$B$6:$B$26)</f>
        <v>42424</v>
      </c>
      <c r="L11" s="18">
        <f>WORKDAY(L$20,$B11,holidays!$B$6:$B$26)</f>
        <v>42431</v>
      </c>
      <c r="M11" s="18">
        <f>WORKDAY(M$20,$B11,holidays!$B$6:$B$26)</f>
        <v>42438</v>
      </c>
      <c r="N11" s="18">
        <f>WORKDAY(N$20,$B11,holidays!$B$6:$B$26)</f>
        <v>42445</v>
      </c>
      <c r="O11" s="18">
        <f>WORKDAY(O$20,$B11,holidays!$B$6:$B$26)</f>
        <v>42452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" customFormat="1" ht="15.75" customHeight="1">
      <c r="A12" s="14" t="s">
        <v>24</v>
      </c>
      <c r="B12" s="15">
        <f>B11+1</f>
        <v>-3</v>
      </c>
      <c r="C12" s="18">
        <f>WORKDAY(C$20,$B12,holidays!$B$6:$B$26)</f>
        <v>42367</v>
      </c>
      <c r="D12" s="18">
        <f>WORKDAY(D$20,$B12,holidays!$B$6:$B$26)</f>
        <v>42376</v>
      </c>
      <c r="E12" s="18">
        <f>WORKDAY(E$20,$B12,holidays!$B$6:$B$26)</f>
        <v>42381</v>
      </c>
      <c r="F12" s="18">
        <f>WORKDAY(F$20,$B12,holidays!$B$6:$B$26)</f>
        <v>42390</v>
      </c>
      <c r="G12" s="18">
        <f>WORKDAY(G$20,$B12,holidays!$B$6:$B$26)</f>
        <v>42397</v>
      </c>
      <c r="H12" s="18">
        <f>WORKDAY(H$20,$B12,holidays!$B$6:$B$26)</f>
        <v>42404</v>
      </c>
      <c r="I12" s="18">
        <f>WORKDAY(I$20,$B12,holidays!$B$6:$B$26)</f>
        <v>42410</v>
      </c>
      <c r="J12" s="18">
        <f>WORKDAY(J$20,$B12,holidays!$B$6:$B$26)</f>
        <v>42418</v>
      </c>
      <c r="K12" s="18">
        <f>WORKDAY(K$20,$B12,holidays!$B$6:$B$26)</f>
        <v>42425</v>
      </c>
      <c r="L12" s="18">
        <f>WORKDAY(L$20,$B12,holidays!$B$6:$B$26)</f>
        <v>42432</v>
      </c>
      <c r="M12" s="18">
        <f>WORKDAY(M$20,$B12,holidays!$B$6:$B$26)</f>
        <v>42439</v>
      </c>
      <c r="N12" s="18">
        <f>WORKDAY(N$20,$B12,holidays!$B$6:$B$26)</f>
        <v>42446</v>
      </c>
      <c r="O12" s="18">
        <f>WORKDAY(O$20,$B12,holidays!$B$6:$B$26)</f>
        <v>42453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" customFormat="1" ht="15.75" customHeight="1">
      <c r="A13" s="14" t="s">
        <v>9</v>
      </c>
      <c r="B13" s="15">
        <f>B12+1</f>
        <v>-2</v>
      </c>
      <c r="C13" s="18">
        <f>WORKDAY(C$20,$B13,holidays!$B$6:$B$26)</f>
        <v>42368</v>
      </c>
      <c r="D13" s="18">
        <f>WORKDAY(D$20,$B13,holidays!$B$6:$B$26)</f>
        <v>42377</v>
      </c>
      <c r="E13" s="18">
        <f>WORKDAY(E$20,$B13,holidays!$B$6:$B$26)</f>
        <v>42382</v>
      </c>
      <c r="F13" s="18">
        <f>WORKDAY(F$20,$B13,holidays!$B$6:$B$26)</f>
        <v>42391</v>
      </c>
      <c r="G13" s="18">
        <f>WORKDAY(G$20,$B13,holidays!$B$6:$B$26)</f>
        <v>42398</v>
      </c>
      <c r="H13" s="18">
        <f>WORKDAY(H$20,$B13,holidays!$B$6:$B$26)</f>
        <v>42405</v>
      </c>
      <c r="I13" s="18">
        <f>WORKDAY(I$20,$B13,holidays!$B$6:$B$26)</f>
        <v>42411</v>
      </c>
      <c r="J13" s="18">
        <f>WORKDAY(J$20,$B13,holidays!$B$6:$B$26)</f>
        <v>42419</v>
      </c>
      <c r="K13" s="18">
        <f>WORKDAY(K$20,$B13,holidays!$B$6:$B$26)</f>
        <v>42426</v>
      </c>
      <c r="L13" s="18">
        <f>WORKDAY(L$20,$B13,holidays!$B$6:$B$26)</f>
        <v>42433</v>
      </c>
      <c r="M13" s="18">
        <f>WORKDAY(M$20,$B13,holidays!$B$6:$B$26)</f>
        <v>42440</v>
      </c>
      <c r="N13" s="18">
        <f>WORKDAY(N$20,$B13,holidays!$B$6:$B$26)</f>
        <v>42447</v>
      </c>
      <c r="O13" s="18">
        <f>WORKDAY(O$20,$B13,holidays!$B$6:$B$26)</f>
        <v>42454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" customFormat="1" ht="15.75" customHeight="1">
      <c r="A14" s="14" t="s">
        <v>6</v>
      </c>
      <c r="B14" s="15">
        <f>B13</f>
        <v>-2</v>
      </c>
      <c r="C14" s="18">
        <f>WORKDAY(C$20,$B14,holidays!$B$6:$B$26)</f>
        <v>42368</v>
      </c>
      <c r="D14" s="18">
        <f>WORKDAY(D$20,$B14,holidays!$B$6:$B$26)</f>
        <v>42377</v>
      </c>
      <c r="E14" s="18">
        <f>WORKDAY(E$20,$B14,holidays!$B$6:$B$26)</f>
        <v>42382</v>
      </c>
      <c r="F14" s="18">
        <f>WORKDAY(F$20,$B14,holidays!$B$6:$B$26)</f>
        <v>42391</v>
      </c>
      <c r="G14" s="18">
        <f>WORKDAY(G$20,$B14,holidays!$B$6:$B$26)</f>
        <v>42398</v>
      </c>
      <c r="H14" s="18">
        <f>WORKDAY(H$20,$B14,holidays!$B$6:$B$26)</f>
        <v>42405</v>
      </c>
      <c r="I14" s="18">
        <f>WORKDAY(I$20,$B14,holidays!$B$6:$B$26)</f>
        <v>42411</v>
      </c>
      <c r="J14" s="18">
        <f>WORKDAY(J$20,$B14,holidays!$B$6:$B$26)</f>
        <v>42419</v>
      </c>
      <c r="K14" s="18">
        <f>WORKDAY(K$20,$B14,holidays!$B$6:$B$26)</f>
        <v>42426</v>
      </c>
      <c r="L14" s="18">
        <f>WORKDAY(L$20,$B14,holidays!$B$6:$B$26)</f>
        <v>42433</v>
      </c>
      <c r="M14" s="18">
        <f>WORKDAY(M$20,$B14,holidays!$B$6:$B$26)</f>
        <v>42440</v>
      </c>
      <c r="N14" s="18">
        <f>WORKDAY(N$20,$B14,holidays!$B$6:$B$26)</f>
        <v>42447</v>
      </c>
      <c r="O14" s="18">
        <f>WORKDAY(O$20,$B14,holidays!$B$6:$B$26)</f>
        <v>42454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3" customFormat="1" ht="15.75" customHeight="1">
      <c r="A15" s="14" t="s">
        <v>20</v>
      </c>
      <c r="B15" s="16">
        <f>B14</f>
        <v>-2</v>
      </c>
      <c r="C15" s="18">
        <f>WORKDAY(C$20,$B15,holidays!$B$6:$B$26)</f>
        <v>42368</v>
      </c>
      <c r="D15" s="18">
        <f>WORKDAY(D$20,$B15,holidays!$B$6:$B$26)</f>
        <v>42377</v>
      </c>
      <c r="E15" s="18">
        <f>WORKDAY(E$20,$B15,holidays!$B$6:$B$26)</f>
        <v>42382</v>
      </c>
      <c r="F15" s="18">
        <f>WORKDAY(F$20,$B15,holidays!$B$6:$B$26)</f>
        <v>42391</v>
      </c>
      <c r="G15" s="18">
        <f>WORKDAY(G$20,$B15,holidays!$B$6:$B$26)</f>
        <v>42398</v>
      </c>
      <c r="H15" s="18">
        <f>WORKDAY(H$20,$B15,holidays!$B$6:$B$26)</f>
        <v>42405</v>
      </c>
      <c r="I15" s="18">
        <f>WORKDAY(I$20,$B15,holidays!$B$6:$B$26)</f>
        <v>42411</v>
      </c>
      <c r="J15" s="18">
        <f>WORKDAY(J$20,$B15,holidays!$B$6:$B$26)</f>
        <v>42419</v>
      </c>
      <c r="K15" s="18">
        <f>WORKDAY(K$20,$B15,holidays!$B$6:$B$26)</f>
        <v>42426</v>
      </c>
      <c r="L15" s="18">
        <f>WORKDAY(L$20,$B15,holidays!$B$6:$B$26)</f>
        <v>42433</v>
      </c>
      <c r="M15" s="18">
        <f>WORKDAY(M$20,$B15,holidays!$B$6:$B$26)</f>
        <v>42440</v>
      </c>
      <c r="N15" s="18">
        <f>WORKDAY(N$20,$B15,holidays!$B$6:$B$26)</f>
        <v>42447</v>
      </c>
      <c r="O15" s="18">
        <f>WORKDAY(O$20,$B15,holidays!$B$6:$B$26)</f>
        <v>42454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3" customFormat="1" ht="15.75" customHeight="1">
      <c r="A16" s="14" t="s">
        <v>7</v>
      </c>
      <c r="B16" s="16">
        <f>B15+1</f>
        <v>-1</v>
      </c>
      <c r="C16" s="18">
        <f>WORKDAY(C$20,$B16,holidays!$B$6:$B$26)</f>
        <v>42373</v>
      </c>
      <c r="D16" s="18">
        <f>WORKDAY(D$20,$B16,holidays!$B$6:$B$26)</f>
        <v>42380</v>
      </c>
      <c r="E16" s="18">
        <f>WORKDAY(E$20,$B16,holidays!$B$6:$B$26)</f>
        <v>42383</v>
      </c>
      <c r="F16" s="18">
        <f>WORKDAY(F$20,$B16,holidays!$B$6:$B$26)</f>
        <v>42394</v>
      </c>
      <c r="G16" s="18">
        <f>WORKDAY(G$20,$B16,holidays!$B$6:$B$26)</f>
        <v>42401</v>
      </c>
      <c r="H16" s="18">
        <f>WORKDAY(H$20,$B16,holidays!$B$6:$B$26)</f>
        <v>42408</v>
      </c>
      <c r="I16" s="18">
        <f>WORKDAY(I$20,$B16,holidays!$B$6:$B$26)</f>
        <v>42412</v>
      </c>
      <c r="J16" s="18">
        <f>WORKDAY(J$20,$B16,holidays!$B$6:$B$26)</f>
        <v>42422</v>
      </c>
      <c r="K16" s="18">
        <f>WORKDAY(K$20,$B16,holidays!$B$6:$B$26)</f>
        <v>42429</v>
      </c>
      <c r="L16" s="18">
        <f>WORKDAY(L$20,$B16,holidays!$B$6:$B$26)</f>
        <v>42436</v>
      </c>
      <c r="M16" s="18">
        <f>WORKDAY(M$20,$B16,holidays!$B$6:$B$26)</f>
        <v>42443</v>
      </c>
      <c r="N16" s="18">
        <f>WORKDAY(N$20,$B16,holidays!$B$6:$B$26)</f>
        <v>42450</v>
      </c>
      <c r="O16" s="18">
        <f>WORKDAY(O$20,$B16,holidays!$B$6:$B$26)</f>
        <v>42457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35" s="3" customFormat="1" ht="15.75" customHeight="1">
      <c r="A17" s="14" t="s">
        <v>1</v>
      </c>
      <c r="B17" s="16">
        <v>-1</v>
      </c>
      <c r="C17" s="18">
        <f>WORKDAY(C$20,$B17,holidays!$B$6:$B$26)</f>
        <v>42373</v>
      </c>
      <c r="D17" s="18">
        <f>WORKDAY(D$20,$B17,holidays!$B$6:$B$26)</f>
        <v>42380</v>
      </c>
      <c r="E17" s="18">
        <f>WORKDAY(E$20,$B17,holidays!$B$6:$B$26)</f>
        <v>42383</v>
      </c>
      <c r="F17" s="18">
        <f>WORKDAY(F$20,$B17,holidays!$B$6:$B$26)</f>
        <v>42394</v>
      </c>
      <c r="G17" s="18">
        <f>WORKDAY(G$20,$B17,holidays!$B$6:$B$26)</f>
        <v>42401</v>
      </c>
      <c r="H17" s="18">
        <f>WORKDAY(H$20,$B17,holidays!$B$6:$B$26)</f>
        <v>42408</v>
      </c>
      <c r="I17" s="18">
        <f>WORKDAY(I$20,$B17,holidays!$B$6:$B$26)</f>
        <v>42412</v>
      </c>
      <c r="J17" s="18">
        <f>WORKDAY(J$20,$B17,holidays!$B$6:$B$26)</f>
        <v>42422</v>
      </c>
      <c r="K17" s="18">
        <f>WORKDAY(K$20,$B17,holidays!$B$6:$B$26)</f>
        <v>42429</v>
      </c>
      <c r="L17" s="18">
        <f>WORKDAY(L$20,$B17,holidays!$B$6:$B$26)</f>
        <v>42436</v>
      </c>
      <c r="M17" s="18">
        <f>WORKDAY(M$20,$B17,holidays!$B$6:$B$26)</f>
        <v>42443</v>
      </c>
      <c r="N17" s="18">
        <f>WORKDAY(N$20,$B17,holidays!$B$6:$B$26)</f>
        <v>42450</v>
      </c>
      <c r="O17" s="18">
        <f>WORKDAY(O$20,$B17,holidays!$B$6:$B$26)</f>
        <v>42457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35" s="3" customFormat="1" ht="15.75" customHeight="1">
      <c r="A18" s="14" t="s">
        <v>21</v>
      </c>
      <c r="B18" s="16">
        <f>B17</f>
        <v>-1</v>
      </c>
      <c r="C18" s="18">
        <f>WORKDAY(C$20,$B18,holidays!$B$6:$B$26)</f>
        <v>42373</v>
      </c>
      <c r="D18" s="18">
        <f>WORKDAY(D$20,$B18,holidays!$B$6:$B$26)</f>
        <v>42380</v>
      </c>
      <c r="E18" s="18">
        <f>WORKDAY(E$20,$B18,holidays!$B$6:$B$26)</f>
        <v>42383</v>
      </c>
      <c r="F18" s="18">
        <f>WORKDAY(F$20,$B18,holidays!$B$6:$B$26)</f>
        <v>42394</v>
      </c>
      <c r="G18" s="18">
        <f>WORKDAY(G$20,$B18,holidays!$B$6:$B$26)</f>
        <v>42401</v>
      </c>
      <c r="H18" s="18">
        <f>WORKDAY(H$20,$B18,holidays!$B$6:$B$26)</f>
        <v>42408</v>
      </c>
      <c r="I18" s="18">
        <f>WORKDAY(I$20,$B18,holidays!$B$6:$B$26)</f>
        <v>42412</v>
      </c>
      <c r="J18" s="18">
        <f>WORKDAY(J$20,$B18,holidays!$B$6:$B$26)</f>
        <v>42422</v>
      </c>
      <c r="K18" s="18">
        <f>WORKDAY(K$20,$B18,holidays!$B$6:$B$26)</f>
        <v>42429</v>
      </c>
      <c r="L18" s="18">
        <f>WORKDAY(L$20,$B18,holidays!$B$6:$B$26)</f>
        <v>42436</v>
      </c>
      <c r="M18" s="18">
        <f>WORKDAY(M$20,$B18,holidays!$B$6:$B$26)</f>
        <v>42443</v>
      </c>
      <c r="N18" s="18">
        <f>WORKDAY(N$20,$B18,holidays!$B$6:$B$26)</f>
        <v>42450</v>
      </c>
      <c r="O18" s="18">
        <f>WORKDAY(O$20,$B18,holidays!$B$6:$B$26)</f>
        <v>42457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35" s="3" customFormat="1" ht="15.75" customHeight="1">
      <c r="A19" s="14" t="s">
        <v>8</v>
      </c>
      <c r="B19" s="16">
        <f>B18</f>
        <v>-1</v>
      </c>
      <c r="C19" s="18">
        <f>WORKDAY(C$20,$B19,holidays!$B$6:$B$26)</f>
        <v>42373</v>
      </c>
      <c r="D19" s="18">
        <f>WORKDAY(D$20,$B19,holidays!$B$6:$B$26)</f>
        <v>42380</v>
      </c>
      <c r="E19" s="18">
        <f>WORKDAY(E$20,$B19,holidays!$B$6:$B$26)</f>
        <v>42383</v>
      </c>
      <c r="F19" s="18">
        <f>WORKDAY(F$20,$B19,holidays!$B$6:$B$26)</f>
        <v>42394</v>
      </c>
      <c r="G19" s="18">
        <f>WORKDAY(G$20,$B19,holidays!$B$6:$B$26)</f>
        <v>42401</v>
      </c>
      <c r="H19" s="18">
        <f>WORKDAY(H$20,$B19,holidays!$B$6:$B$26)</f>
        <v>42408</v>
      </c>
      <c r="I19" s="18">
        <f>WORKDAY(I$20,$B19,holidays!$B$6:$B$26)</f>
        <v>42412</v>
      </c>
      <c r="J19" s="18">
        <f>WORKDAY(J$20,$B19,holidays!$B$6:$B$26)</f>
        <v>42422</v>
      </c>
      <c r="K19" s="18">
        <f>WORKDAY(K$20,$B19,holidays!$B$6:$B$26)</f>
        <v>42429</v>
      </c>
      <c r="L19" s="18">
        <f>WORKDAY(L$20,$B19,holidays!$B$6:$B$26)</f>
        <v>42436</v>
      </c>
      <c r="M19" s="18">
        <f>WORKDAY(M$20,$B19,holidays!$B$6:$B$26)</f>
        <v>42443</v>
      </c>
      <c r="N19" s="18">
        <f>WORKDAY(N$20,$B19,holidays!$B$6:$B$26)</f>
        <v>42450</v>
      </c>
      <c r="O19" s="18">
        <f>WORKDAY(O$20,$B19,holidays!$B$6:$B$26)</f>
        <v>42457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35" s="3" customFormat="1" ht="15.75" customHeight="1">
      <c r="A20" s="23" t="s">
        <v>2</v>
      </c>
      <c r="B20" s="29">
        <v>0</v>
      </c>
      <c r="C20" s="32">
        <v>42374</v>
      </c>
      <c r="D20" s="32">
        <v>42381</v>
      </c>
      <c r="E20" s="32">
        <v>42388</v>
      </c>
      <c r="F20" s="66">
        <v>42395</v>
      </c>
      <c r="G20" s="32">
        <v>42402</v>
      </c>
      <c r="H20" s="32">
        <v>42409</v>
      </c>
      <c r="I20" s="32">
        <v>42416</v>
      </c>
      <c r="J20" s="32">
        <v>42423</v>
      </c>
      <c r="K20" s="32">
        <v>42430</v>
      </c>
      <c r="L20" s="32">
        <v>42437</v>
      </c>
      <c r="M20" s="32">
        <v>42444</v>
      </c>
      <c r="N20" s="32">
        <v>42451</v>
      </c>
      <c r="O20" s="32">
        <v>42458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35" s="3" customFormat="1" ht="15.75">
      <c r="A21" s="30"/>
      <c r="B21" s="3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15.75" customHeight="1">
      <c r="A22" s="27" t="s">
        <v>26</v>
      </c>
      <c r="B22" s="20" t="s">
        <v>0</v>
      </c>
      <c r="C22" s="21">
        <f>C35</f>
        <v>42465</v>
      </c>
      <c r="D22" s="21">
        <f t="shared" ref="D22" si="1">D35</f>
        <v>42472</v>
      </c>
      <c r="E22" s="21">
        <f t="shared" ref="E22:O22" si="2">E35</f>
        <v>42479</v>
      </c>
      <c r="F22" s="21">
        <f t="shared" si="2"/>
        <v>42486</v>
      </c>
      <c r="G22" s="21">
        <f t="shared" si="2"/>
        <v>42493</v>
      </c>
      <c r="H22" s="21">
        <f t="shared" si="2"/>
        <v>42500</v>
      </c>
      <c r="I22" s="21">
        <f t="shared" si="2"/>
        <v>42507</v>
      </c>
      <c r="J22" s="21">
        <f t="shared" si="2"/>
        <v>42514</v>
      </c>
      <c r="K22" s="21">
        <f t="shared" si="2"/>
        <v>42521</v>
      </c>
      <c r="L22" s="21">
        <f t="shared" si="2"/>
        <v>42528</v>
      </c>
      <c r="M22" s="21">
        <f t="shared" si="2"/>
        <v>42535</v>
      </c>
      <c r="N22" s="21">
        <f t="shared" si="2"/>
        <v>42542</v>
      </c>
      <c r="O22" s="21">
        <f t="shared" si="2"/>
        <v>42549</v>
      </c>
    </row>
    <row r="23" spans="1:35" s="3" customFormat="1" ht="15.75" customHeight="1">
      <c r="A23" s="17" t="s">
        <v>3</v>
      </c>
      <c r="B23" s="28">
        <f>B35-5</f>
        <v>-5</v>
      </c>
      <c r="C23" s="18">
        <f>WORKDAY(C$35,$B23,holidays!$B$6:$B$26)</f>
        <v>42458</v>
      </c>
      <c r="D23" s="18">
        <f>WORKDAY(D$35,$B23,holidays!$B$6:$B$26)</f>
        <v>42465</v>
      </c>
      <c r="E23" s="18">
        <f>WORKDAY(E$35,$B23,holidays!$B$6:$B$26)</f>
        <v>42472</v>
      </c>
      <c r="F23" s="18">
        <f>WORKDAY(F$35,$B23,holidays!$B$6:$B$26)</f>
        <v>42479</v>
      </c>
      <c r="G23" s="18">
        <f>WORKDAY(G$35,$B23,holidays!$B$6:$B$26)</f>
        <v>42486</v>
      </c>
      <c r="H23" s="18">
        <f>WORKDAY(H$35,$B23,holidays!$B$6:$B$26)</f>
        <v>42493</v>
      </c>
      <c r="I23" s="18">
        <f>WORKDAY(I$35,$B23,holidays!$B$6:$B$26)</f>
        <v>42500</v>
      </c>
      <c r="J23" s="18">
        <f>WORKDAY(J$35,$B23,holidays!$B$6:$B$26)</f>
        <v>42507</v>
      </c>
      <c r="K23" s="18">
        <f>WORKDAY(K$35,$B23,holidays!$B$6:$B$26)</f>
        <v>42510</v>
      </c>
      <c r="L23" s="18">
        <f>WORKDAY(L$35,$B23,holidays!$B$6:$B$26)</f>
        <v>42521</v>
      </c>
      <c r="M23" s="18">
        <f>WORKDAY(M$35,$B23,holidays!$B$6:$B$26)</f>
        <v>42528</v>
      </c>
      <c r="N23" s="18">
        <f>WORKDAY(N$35,$B23,holidays!$B$6:$B$26)</f>
        <v>42535</v>
      </c>
      <c r="O23" s="18">
        <f>WORKDAY(O$35,$B23,holidays!$B$6:$B$26)</f>
        <v>42542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35" s="3" customFormat="1" ht="15.75" customHeight="1">
      <c r="A24" s="17" t="s">
        <v>4</v>
      </c>
      <c r="B24" s="28">
        <f>B23</f>
        <v>-5</v>
      </c>
      <c r="C24" s="18">
        <f>WORKDAY(C$35,$B24,holidays!$B$6:$B$26)</f>
        <v>42458</v>
      </c>
      <c r="D24" s="18">
        <f>WORKDAY(D$35,$B24,holidays!$B$6:$B$26)</f>
        <v>42465</v>
      </c>
      <c r="E24" s="18">
        <f>WORKDAY(E$35,$B24,holidays!$B$6:$B$26)</f>
        <v>42472</v>
      </c>
      <c r="F24" s="18">
        <f>WORKDAY(F$35,$B24,holidays!$B$6:$B$26)</f>
        <v>42479</v>
      </c>
      <c r="G24" s="18">
        <f>WORKDAY(G$35,$B24,holidays!$B$6:$B$26)</f>
        <v>42486</v>
      </c>
      <c r="H24" s="18">
        <f>WORKDAY(H$35,$B24,holidays!$B$6:$B$26)</f>
        <v>42493</v>
      </c>
      <c r="I24" s="18">
        <f>WORKDAY(I$35,$B24,holidays!$B$6:$B$26)</f>
        <v>42500</v>
      </c>
      <c r="J24" s="18">
        <f>WORKDAY(J$35,$B24,holidays!$B$6:$B$26)</f>
        <v>42507</v>
      </c>
      <c r="K24" s="18">
        <f>WORKDAY(K$35,$B24,holidays!$B$6:$B$26)</f>
        <v>42510</v>
      </c>
      <c r="L24" s="18">
        <f>WORKDAY(L$35,$B24,holidays!$B$6:$B$26)</f>
        <v>42521</v>
      </c>
      <c r="M24" s="18">
        <f>WORKDAY(M$35,$B24,holidays!$B$6:$B$26)</f>
        <v>42528</v>
      </c>
      <c r="N24" s="18">
        <f>WORKDAY(N$35,$B24,holidays!$B$6:$B$26)</f>
        <v>42535</v>
      </c>
      <c r="O24" s="18">
        <f>WORKDAY(O$35,$B24,holidays!$B$6:$B$26)</f>
        <v>42542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5" s="5" customFormat="1" ht="15.75" customHeight="1">
      <c r="A25" s="19" t="s">
        <v>16</v>
      </c>
      <c r="B25" s="28">
        <f>B24+1</f>
        <v>-4</v>
      </c>
      <c r="C25" s="18">
        <f>WORKDAY(C$35,$B25,holidays!$B$6:$B$26)</f>
        <v>42459</v>
      </c>
      <c r="D25" s="18">
        <f>WORKDAY(D$35,$B25,holidays!$B$6:$B$26)</f>
        <v>42466</v>
      </c>
      <c r="E25" s="18">
        <f>WORKDAY(E$35,$B25,holidays!$B$6:$B$26)</f>
        <v>42473</v>
      </c>
      <c r="F25" s="18">
        <f>WORKDAY(F$35,$B25,holidays!$B$6:$B$26)</f>
        <v>42480</v>
      </c>
      <c r="G25" s="18">
        <f>WORKDAY(G$35,$B25,holidays!$B$6:$B$26)</f>
        <v>42487</v>
      </c>
      <c r="H25" s="18">
        <f>WORKDAY(H$35,$B25,holidays!$B$6:$B$26)</f>
        <v>42494</v>
      </c>
      <c r="I25" s="18">
        <f>WORKDAY(I$35,$B25,holidays!$B$6:$B$26)</f>
        <v>42501</v>
      </c>
      <c r="J25" s="18">
        <f>WORKDAY(J$35,$B25,holidays!$B$6:$B$26)</f>
        <v>42508</v>
      </c>
      <c r="K25" s="18">
        <f>WORKDAY(K$35,$B25,holidays!$B$6:$B$26)</f>
        <v>42513</v>
      </c>
      <c r="L25" s="18">
        <f>WORKDAY(L$35,$B25,holidays!$B$6:$B$26)</f>
        <v>42522</v>
      </c>
      <c r="M25" s="18">
        <f>WORKDAY(M$35,$B25,holidays!$B$6:$B$26)</f>
        <v>42529</v>
      </c>
      <c r="N25" s="18">
        <f>WORKDAY(N$35,$B25,holidays!$B$6:$B$26)</f>
        <v>42536</v>
      </c>
      <c r="O25" s="18">
        <f>WORKDAY(O$35,$B25,holidays!$B$6:$B$26)</f>
        <v>42543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5" s="5" customFormat="1" ht="15.75" customHeight="1">
      <c r="A26" s="19" t="s">
        <v>5</v>
      </c>
      <c r="B26" s="28">
        <f>B25</f>
        <v>-4</v>
      </c>
      <c r="C26" s="18">
        <f>WORKDAY(C$35,$B26,holidays!$B$6:$B$26)</f>
        <v>42459</v>
      </c>
      <c r="D26" s="18">
        <f>WORKDAY(D$35,$B26,holidays!$B$6:$B$26)</f>
        <v>42466</v>
      </c>
      <c r="E26" s="18">
        <f>WORKDAY(E$35,$B26,holidays!$B$6:$B$26)</f>
        <v>42473</v>
      </c>
      <c r="F26" s="18">
        <f>WORKDAY(F$35,$B26,holidays!$B$6:$B$26)</f>
        <v>42480</v>
      </c>
      <c r="G26" s="18">
        <f>WORKDAY(G$35,$B26,holidays!$B$6:$B$26)</f>
        <v>42487</v>
      </c>
      <c r="H26" s="18">
        <f>WORKDAY(H$35,$B26,holidays!$B$6:$B$26)</f>
        <v>42494</v>
      </c>
      <c r="I26" s="18">
        <f>WORKDAY(I$35,$B26,holidays!$B$6:$B$26)</f>
        <v>42501</v>
      </c>
      <c r="J26" s="18">
        <f>WORKDAY(J$35,$B26,holidays!$B$6:$B$26)</f>
        <v>42508</v>
      </c>
      <c r="K26" s="18">
        <f>WORKDAY(K$35,$B26,holidays!$B$6:$B$26)</f>
        <v>42513</v>
      </c>
      <c r="L26" s="18">
        <f>WORKDAY(L$35,$B26,holidays!$B$6:$B$26)</f>
        <v>42522</v>
      </c>
      <c r="M26" s="18">
        <f>WORKDAY(M$35,$B26,holidays!$B$6:$B$26)</f>
        <v>42529</v>
      </c>
      <c r="N26" s="18">
        <f>WORKDAY(N$35,$B26,holidays!$B$6:$B$26)</f>
        <v>42536</v>
      </c>
      <c r="O26" s="18">
        <f>WORKDAY(O$35,$B26,holidays!$B$6:$B$26)</f>
        <v>42543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5" s="5" customFormat="1" ht="15.75" customHeight="1">
      <c r="A27" s="14" t="s">
        <v>24</v>
      </c>
      <c r="B27" s="15">
        <f>B26+1</f>
        <v>-3</v>
      </c>
      <c r="C27" s="18">
        <f>WORKDAY(C$35,$B27,holidays!$B$6:$B$26)</f>
        <v>42460</v>
      </c>
      <c r="D27" s="18">
        <f>WORKDAY(D$35,$B27,holidays!$B$6:$B$26)</f>
        <v>42467</v>
      </c>
      <c r="E27" s="18">
        <f>WORKDAY(E$35,$B27,holidays!$B$6:$B$26)</f>
        <v>42474</v>
      </c>
      <c r="F27" s="18">
        <f>WORKDAY(F$35,$B27,holidays!$B$6:$B$26)</f>
        <v>42481</v>
      </c>
      <c r="G27" s="18">
        <f>WORKDAY(G$35,$B27,holidays!$B$6:$B$26)</f>
        <v>42488</v>
      </c>
      <c r="H27" s="18">
        <f>WORKDAY(H$35,$B27,holidays!$B$6:$B$26)</f>
        <v>42495</v>
      </c>
      <c r="I27" s="18">
        <f>WORKDAY(I$35,$B27,holidays!$B$6:$B$26)</f>
        <v>42502</v>
      </c>
      <c r="J27" s="18">
        <f>WORKDAY(J$35,$B27,holidays!$B$6:$B$26)</f>
        <v>42509</v>
      </c>
      <c r="K27" s="18">
        <f>WORKDAY(K$35,$B27,holidays!$B$6:$B$26)</f>
        <v>42514</v>
      </c>
      <c r="L27" s="18">
        <f>WORKDAY(L$35,$B27,holidays!$B$6:$B$26)</f>
        <v>42523</v>
      </c>
      <c r="M27" s="18">
        <f>WORKDAY(M$35,$B27,holidays!$B$6:$B$26)</f>
        <v>42530</v>
      </c>
      <c r="N27" s="18">
        <f>WORKDAY(N$35,$B27,holidays!$B$6:$B$26)</f>
        <v>42537</v>
      </c>
      <c r="O27" s="18">
        <f>WORKDAY(O$35,$B27,holidays!$B$6:$B$26)</f>
        <v>42544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5" s="5" customFormat="1" ht="15.75" customHeight="1">
      <c r="A28" s="14" t="s">
        <v>9</v>
      </c>
      <c r="B28" s="15">
        <f>B27+1</f>
        <v>-2</v>
      </c>
      <c r="C28" s="18">
        <f>WORKDAY(C$35,$B28,holidays!$B$6:$B$26)</f>
        <v>42461</v>
      </c>
      <c r="D28" s="18">
        <f>WORKDAY(D$35,$B28,holidays!$B$6:$B$26)</f>
        <v>42468</v>
      </c>
      <c r="E28" s="18">
        <f>WORKDAY(E$35,$B28,holidays!$B$6:$B$26)</f>
        <v>42475</v>
      </c>
      <c r="F28" s="18">
        <f>WORKDAY(F$35,$B28,holidays!$B$6:$B$26)</f>
        <v>42482</v>
      </c>
      <c r="G28" s="18">
        <f>WORKDAY(G$35,$B28,holidays!$B$6:$B$26)</f>
        <v>42489</v>
      </c>
      <c r="H28" s="18">
        <f>WORKDAY(H$35,$B28,holidays!$B$6:$B$26)</f>
        <v>42496</v>
      </c>
      <c r="I28" s="18">
        <f>WORKDAY(I$35,$B28,holidays!$B$6:$B$26)</f>
        <v>42503</v>
      </c>
      <c r="J28" s="18">
        <f>WORKDAY(J$35,$B28,holidays!$B$6:$B$26)</f>
        <v>42510</v>
      </c>
      <c r="K28" s="18">
        <f>WORKDAY(K$35,$B28,holidays!$B$6:$B$26)</f>
        <v>42515</v>
      </c>
      <c r="L28" s="18">
        <f>WORKDAY(L$35,$B28,holidays!$B$6:$B$26)</f>
        <v>42524</v>
      </c>
      <c r="M28" s="18">
        <f>WORKDAY(M$35,$B28,holidays!$B$6:$B$26)</f>
        <v>42531</v>
      </c>
      <c r="N28" s="18">
        <f>WORKDAY(N$35,$B28,holidays!$B$6:$B$26)</f>
        <v>42538</v>
      </c>
      <c r="O28" s="18">
        <f>WORKDAY(O$35,$B28,holidays!$B$6:$B$26)</f>
        <v>42545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5" s="5" customFormat="1" ht="15.75" customHeight="1">
      <c r="A29" s="14" t="s">
        <v>6</v>
      </c>
      <c r="B29" s="15">
        <f>B28</f>
        <v>-2</v>
      </c>
      <c r="C29" s="18">
        <f>WORKDAY(C$35,$B29,holidays!$B$6:$B$26)</f>
        <v>42461</v>
      </c>
      <c r="D29" s="18">
        <f>WORKDAY(D$35,$B29,holidays!$B$6:$B$26)</f>
        <v>42468</v>
      </c>
      <c r="E29" s="18">
        <f>WORKDAY(E$35,$B29,holidays!$B$6:$B$26)</f>
        <v>42475</v>
      </c>
      <c r="F29" s="18">
        <f>WORKDAY(F$35,$B29,holidays!$B$6:$B$26)</f>
        <v>42482</v>
      </c>
      <c r="G29" s="18">
        <f>WORKDAY(G$35,$B29,holidays!$B$6:$B$26)</f>
        <v>42489</v>
      </c>
      <c r="H29" s="18">
        <f>WORKDAY(H$35,$B29,holidays!$B$6:$B$26)</f>
        <v>42496</v>
      </c>
      <c r="I29" s="18">
        <f>WORKDAY(I$35,$B29,holidays!$B$6:$B$26)</f>
        <v>42503</v>
      </c>
      <c r="J29" s="18">
        <f>WORKDAY(J$35,$B29,holidays!$B$6:$B$26)</f>
        <v>42510</v>
      </c>
      <c r="K29" s="18">
        <f>WORKDAY(K$35,$B29,holidays!$B$6:$B$26)</f>
        <v>42515</v>
      </c>
      <c r="L29" s="18">
        <f>WORKDAY(L$35,$B29,holidays!$B$6:$B$26)</f>
        <v>42524</v>
      </c>
      <c r="M29" s="18">
        <f>WORKDAY(M$35,$B29,holidays!$B$6:$B$26)</f>
        <v>42531</v>
      </c>
      <c r="N29" s="18">
        <f>WORKDAY(N$35,$B29,holidays!$B$6:$B$26)</f>
        <v>42538</v>
      </c>
      <c r="O29" s="18">
        <f>WORKDAY(O$35,$B29,holidays!$B$6:$B$26)</f>
        <v>42545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5" s="3" customFormat="1" ht="15.75" customHeight="1">
      <c r="A30" s="14" t="s">
        <v>20</v>
      </c>
      <c r="B30" s="16">
        <f>B29</f>
        <v>-2</v>
      </c>
      <c r="C30" s="18">
        <f>WORKDAY(C$35,$B30,holidays!$B$6:$B$26)</f>
        <v>42461</v>
      </c>
      <c r="D30" s="18">
        <f>WORKDAY(D$35,$B30,holidays!$B$6:$B$26)</f>
        <v>42468</v>
      </c>
      <c r="E30" s="18">
        <f>WORKDAY(E$35,$B30,holidays!$B$6:$B$26)</f>
        <v>42475</v>
      </c>
      <c r="F30" s="18">
        <f>WORKDAY(F$35,$B30,holidays!$B$6:$B$26)</f>
        <v>42482</v>
      </c>
      <c r="G30" s="18">
        <f>WORKDAY(G$35,$B30,holidays!$B$6:$B$26)</f>
        <v>42489</v>
      </c>
      <c r="H30" s="18">
        <f>WORKDAY(H$35,$B30,holidays!$B$6:$B$26)</f>
        <v>42496</v>
      </c>
      <c r="I30" s="18">
        <f>WORKDAY(I$35,$B30,holidays!$B$6:$B$26)</f>
        <v>42503</v>
      </c>
      <c r="J30" s="18">
        <f>WORKDAY(J$35,$B30,holidays!$B$6:$B$26)</f>
        <v>42510</v>
      </c>
      <c r="K30" s="18">
        <f>WORKDAY(K$35,$B30,holidays!$B$6:$B$26)</f>
        <v>42515</v>
      </c>
      <c r="L30" s="18">
        <f>WORKDAY(L$35,$B30,holidays!$B$6:$B$26)</f>
        <v>42524</v>
      </c>
      <c r="M30" s="18">
        <f>WORKDAY(M$35,$B30,holidays!$B$6:$B$26)</f>
        <v>42531</v>
      </c>
      <c r="N30" s="18">
        <f>WORKDAY(N$35,$B30,holidays!$B$6:$B$26)</f>
        <v>42538</v>
      </c>
      <c r="O30" s="18">
        <f>WORKDAY(O$35,$B30,holidays!$B$6:$B$26)</f>
        <v>42545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35" s="3" customFormat="1" ht="15.75" customHeight="1">
      <c r="A31" s="14" t="s">
        <v>7</v>
      </c>
      <c r="B31" s="16">
        <f>B30+1</f>
        <v>-1</v>
      </c>
      <c r="C31" s="18">
        <f>WORKDAY(C$35,$B31,holidays!$B$6:$B$26)</f>
        <v>42464</v>
      </c>
      <c r="D31" s="18">
        <f>WORKDAY(D$35,$B31,holidays!$B$6:$B$26)</f>
        <v>42471</v>
      </c>
      <c r="E31" s="18">
        <f>WORKDAY(E$35,$B31,holidays!$B$6:$B$26)</f>
        <v>42478</v>
      </c>
      <c r="F31" s="18">
        <f>WORKDAY(F$35,$B31,holidays!$B$6:$B$26)</f>
        <v>42485</v>
      </c>
      <c r="G31" s="18">
        <f>WORKDAY(G$35,$B31,holidays!$B$6:$B$26)</f>
        <v>42492</v>
      </c>
      <c r="H31" s="18">
        <f>WORKDAY(H$35,$B31,holidays!$B$6:$B$26)</f>
        <v>42499</v>
      </c>
      <c r="I31" s="18">
        <f>WORKDAY(I$35,$B31,holidays!$B$6:$B$26)</f>
        <v>42506</v>
      </c>
      <c r="J31" s="18">
        <f>WORKDAY(J$35,$B31,holidays!$B$6:$B$26)</f>
        <v>42513</v>
      </c>
      <c r="K31" s="18">
        <f>WORKDAY(K$35,$B31,holidays!$B$6:$B$26)</f>
        <v>42516</v>
      </c>
      <c r="L31" s="18">
        <f>WORKDAY(L$35,$B31,holidays!$B$6:$B$26)</f>
        <v>42527</v>
      </c>
      <c r="M31" s="18">
        <f>WORKDAY(M$35,$B31,holidays!$B$6:$B$26)</f>
        <v>42534</v>
      </c>
      <c r="N31" s="18">
        <f>WORKDAY(N$35,$B31,holidays!$B$6:$B$26)</f>
        <v>42541</v>
      </c>
      <c r="O31" s="18">
        <f>WORKDAY(O$35,$B31,holidays!$B$6:$B$26)</f>
        <v>42548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35" s="3" customFormat="1" ht="15.75" customHeight="1">
      <c r="A32" s="14" t="s">
        <v>1</v>
      </c>
      <c r="B32" s="16">
        <v>-1</v>
      </c>
      <c r="C32" s="18">
        <f>WORKDAY(C$35,$B32,holidays!$B$6:$B$26)</f>
        <v>42464</v>
      </c>
      <c r="D32" s="18">
        <f>WORKDAY(D$35,$B32,holidays!$B$6:$B$26)</f>
        <v>42471</v>
      </c>
      <c r="E32" s="18">
        <f>WORKDAY(E$35,$B32,holidays!$B$6:$B$26)</f>
        <v>42478</v>
      </c>
      <c r="F32" s="18">
        <f>WORKDAY(F$35,$B32,holidays!$B$6:$B$26)</f>
        <v>42485</v>
      </c>
      <c r="G32" s="18">
        <f>WORKDAY(G$35,$B32,holidays!$B$6:$B$26)</f>
        <v>42492</v>
      </c>
      <c r="H32" s="18">
        <f>WORKDAY(H$35,$B32,holidays!$B$6:$B$26)</f>
        <v>42499</v>
      </c>
      <c r="I32" s="18">
        <f>WORKDAY(I$35,$B32,holidays!$B$6:$B$26)</f>
        <v>42506</v>
      </c>
      <c r="J32" s="18">
        <f>WORKDAY(J$35,$B32,holidays!$B$6:$B$26)</f>
        <v>42513</v>
      </c>
      <c r="K32" s="18">
        <f>WORKDAY(K$35,$B32,holidays!$B$6:$B$26)</f>
        <v>42516</v>
      </c>
      <c r="L32" s="18">
        <f>WORKDAY(L$35,$B32,holidays!$B$6:$B$26)</f>
        <v>42527</v>
      </c>
      <c r="M32" s="18">
        <f>WORKDAY(M$35,$B32,holidays!$B$6:$B$26)</f>
        <v>42534</v>
      </c>
      <c r="N32" s="18">
        <f>WORKDAY(N$35,$B32,holidays!$B$6:$B$26)</f>
        <v>42541</v>
      </c>
      <c r="O32" s="18">
        <f>WORKDAY(O$35,$B32,holidays!$B$6:$B$26)</f>
        <v>42548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3" customFormat="1" ht="15.75" customHeight="1">
      <c r="A33" s="14" t="s">
        <v>21</v>
      </c>
      <c r="B33" s="16">
        <f>B32</f>
        <v>-1</v>
      </c>
      <c r="C33" s="18">
        <f>WORKDAY(C$35,$B33,holidays!$B$6:$B$26)</f>
        <v>42464</v>
      </c>
      <c r="D33" s="18">
        <f>WORKDAY(D$35,$B33,holidays!$B$6:$B$26)</f>
        <v>42471</v>
      </c>
      <c r="E33" s="18">
        <f>WORKDAY(E$35,$B33,holidays!$B$6:$B$26)</f>
        <v>42478</v>
      </c>
      <c r="F33" s="18">
        <f>WORKDAY(F$35,$B33,holidays!$B$6:$B$26)</f>
        <v>42485</v>
      </c>
      <c r="G33" s="18">
        <f>WORKDAY(G$35,$B33,holidays!$B$6:$B$26)</f>
        <v>42492</v>
      </c>
      <c r="H33" s="18">
        <f>WORKDAY(H$35,$B33,holidays!$B$6:$B$26)</f>
        <v>42499</v>
      </c>
      <c r="I33" s="18">
        <f>WORKDAY(I$35,$B33,holidays!$B$6:$B$26)</f>
        <v>42506</v>
      </c>
      <c r="J33" s="18">
        <f>WORKDAY(J$35,$B33,holidays!$B$6:$B$26)</f>
        <v>42513</v>
      </c>
      <c r="K33" s="18">
        <f>WORKDAY(K$35,$B33,holidays!$B$6:$B$26)</f>
        <v>42516</v>
      </c>
      <c r="L33" s="18">
        <f>WORKDAY(L$35,$B33,holidays!$B$6:$B$26)</f>
        <v>42527</v>
      </c>
      <c r="M33" s="18">
        <f>WORKDAY(M$35,$B33,holidays!$B$6:$B$26)</f>
        <v>42534</v>
      </c>
      <c r="N33" s="18">
        <f>WORKDAY(N$35,$B33,holidays!$B$6:$B$26)</f>
        <v>42541</v>
      </c>
      <c r="O33" s="18">
        <f>WORKDAY(O$35,$B33,holidays!$B$6:$B$26)</f>
        <v>42548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3" customFormat="1" ht="15.75" customHeight="1">
      <c r="A34" s="14" t="s">
        <v>8</v>
      </c>
      <c r="B34" s="16">
        <f>B33</f>
        <v>-1</v>
      </c>
      <c r="C34" s="18">
        <f>WORKDAY(C$35,$B34,holidays!$B$6:$B$26)</f>
        <v>42464</v>
      </c>
      <c r="D34" s="18">
        <f>WORKDAY(D$35,$B34,holidays!$B$6:$B$26)</f>
        <v>42471</v>
      </c>
      <c r="E34" s="18">
        <f>WORKDAY(E$35,$B34,holidays!$B$6:$B$26)</f>
        <v>42478</v>
      </c>
      <c r="F34" s="18">
        <f>WORKDAY(F$35,$B34,holidays!$B$6:$B$26)</f>
        <v>42485</v>
      </c>
      <c r="G34" s="18">
        <f>WORKDAY(G$35,$B34,holidays!$B$6:$B$26)</f>
        <v>42492</v>
      </c>
      <c r="H34" s="18">
        <f>WORKDAY(H$35,$B34,holidays!$B$6:$B$26)</f>
        <v>42499</v>
      </c>
      <c r="I34" s="18">
        <f>WORKDAY(I$35,$B34,holidays!$B$6:$B$26)</f>
        <v>42506</v>
      </c>
      <c r="J34" s="18">
        <f>WORKDAY(J$35,$B34,holidays!$B$6:$B$26)</f>
        <v>42513</v>
      </c>
      <c r="K34" s="18">
        <f>WORKDAY(K$35,$B34,holidays!$B$6:$B$26)</f>
        <v>42516</v>
      </c>
      <c r="L34" s="18">
        <f>WORKDAY(L$35,$B34,holidays!$B$6:$B$26)</f>
        <v>42527</v>
      </c>
      <c r="M34" s="18">
        <f>WORKDAY(M$35,$B34,holidays!$B$6:$B$26)</f>
        <v>42534</v>
      </c>
      <c r="N34" s="18">
        <f>WORKDAY(N$35,$B34,holidays!$B$6:$B$26)</f>
        <v>42541</v>
      </c>
      <c r="O34" s="18">
        <f>WORKDAY(O$35,$B34,holidays!$B$6:$B$26)</f>
        <v>42548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3" customFormat="1" ht="15.75" customHeight="1">
      <c r="A35" s="23" t="s">
        <v>2</v>
      </c>
      <c r="B35" s="29">
        <v>0</v>
      </c>
      <c r="C35" s="32">
        <v>42465</v>
      </c>
      <c r="D35" s="32">
        <v>42472</v>
      </c>
      <c r="E35" s="32">
        <v>42479</v>
      </c>
      <c r="F35" s="32">
        <v>42486</v>
      </c>
      <c r="G35" s="32">
        <v>42493</v>
      </c>
      <c r="H35" s="32">
        <v>42500</v>
      </c>
      <c r="I35" s="32">
        <v>42507</v>
      </c>
      <c r="J35" s="32">
        <v>42514</v>
      </c>
      <c r="K35" s="32">
        <v>42521</v>
      </c>
      <c r="L35" s="32">
        <v>42528</v>
      </c>
      <c r="M35" s="32">
        <v>42535</v>
      </c>
      <c r="N35" s="32">
        <v>42542</v>
      </c>
      <c r="O35" s="32">
        <v>42549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2" customFormat="1" ht="15.75">
      <c r="A36" s="24" t="s">
        <v>17</v>
      </c>
    </row>
    <row r="37" spans="1:29" s="2" customFormat="1" ht="15.75">
      <c r="A37" s="24"/>
      <c r="B37" s="3"/>
      <c r="C37" s="3"/>
      <c r="D37" s="3"/>
      <c r="E37" s="3"/>
      <c r="F37" s="3"/>
      <c r="G37" s="3"/>
      <c r="H37" s="3"/>
      <c r="I37" s="3"/>
    </row>
    <row r="38" spans="1:29" s="5" customFormat="1" ht="15.75">
      <c r="A38" s="33" t="s">
        <v>22</v>
      </c>
    </row>
    <row r="39" spans="1:29" s="5" customFormat="1" ht="15.75">
      <c r="A39" s="34" t="s">
        <v>32</v>
      </c>
    </row>
    <row r="40" spans="1:29" s="5" customFormat="1" ht="15.75">
      <c r="A40" s="34" t="s">
        <v>31</v>
      </c>
    </row>
    <row r="41" spans="1:29" s="5" customFormat="1" ht="15.75">
      <c r="A41" s="34" t="s">
        <v>23</v>
      </c>
    </row>
    <row r="42" spans="1:29" s="3" customFormat="1"/>
    <row r="43" spans="1:29" ht="15.75">
      <c r="A43" s="35" t="s">
        <v>19</v>
      </c>
      <c r="B43" s="1"/>
      <c r="D43" s="1"/>
      <c r="E43" s="1"/>
      <c r="F43" s="1"/>
      <c r="G43" s="1"/>
      <c r="L43" s="1"/>
    </row>
    <row r="44" spans="1:29" s="3" customFormat="1"/>
    <row r="45" spans="1:29" s="3" customFormat="1"/>
    <row r="46" spans="1:29" s="3" customFormat="1"/>
    <row r="47" spans="1:29" s="3" customFormat="1"/>
    <row r="48" spans="1:29">
      <c r="B48" s="1"/>
      <c r="D48" s="1"/>
      <c r="E48" s="1"/>
      <c r="F48" s="1"/>
      <c r="G48" s="1"/>
      <c r="L48" s="1"/>
    </row>
    <row r="49" spans="2:12">
      <c r="B49" s="1"/>
      <c r="D49" s="1"/>
      <c r="E49" s="1"/>
      <c r="F49" s="1"/>
      <c r="G49" s="1"/>
      <c r="L49" s="1"/>
    </row>
    <row r="611" spans="1:1" hidden="1"/>
    <row r="612" spans="1:1" hidden="1">
      <c r="A612" s="25">
        <v>41997</v>
      </c>
    </row>
    <row r="613" spans="1:1" hidden="1">
      <c r="A613" s="25">
        <v>42362</v>
      </c>
    </row>
    <row r="614" spans="1:1" hidden="1">
      <c r="A614" s="25">
        <v>41998</v>
      </c>
    </row>
    <row r="615" spans="1:1" hidden="1">
      <c r="A615" s="25">
        <v>42004</v>
      </c>
    </row>
    <row r="616" spans="1:1" hidden="1">
      <c r="A616" s="25">
        <v>42005</v>
      </c>
    </row>
    <row r="617" spans="1:1" hidden="1">
      <c r="A617" s="25">
        <v>42030</v>
      </c>
    </row>
    <row r="618" spans="1:1" hidden="1">
      <c r="A618" s="25">
        <v>42051</v>
      </c>
    </row>
    <row r="619" spans="1:1" hidden="1">
      <c r="A619" s="25">
        <v>42125</v>
      </c>
    </row>
    <row r="620" spans="1:1" hidden="1">
      <c r="A620" s="25">
        <v>42149</v>
      </c>
    </row>
    <row r="621" spans="1:1" hidden="1">
      <c r="A621" s="25">
        <v>42231</v>
      </c>
    </row>
    <row r="622" spans="1:1" hidden="1">
      <c r="A622" s="25">
        <v>42279</v>
      </c>
    </row>
    <row r="623" spans="1:1" hidden="1">
      <c r="A623" s="25">
        <v>42319</v>
      </c>
    </row>
    <row r="624" spans="1:1" hidden="1">
      <c r="A624" s="25">
        <v>42335</v>
      </c>
    </row>
    <row r="625" spans="1:1" hidden="1">
      <c r="A625" s="25">
        <v>42363</v>
      </c>
    </row>
    <row r="626" spans="1:1" hidden="1">
      <c r="A626" s="25">
        <v>42369</v>
      </c>
    </row>
    <row r="627" spans="1:1" hidden="1">
      <c r="A627" s="25">
        <v>42188</v>
      </c>
    </row>
    <row r="628" spans="1:1" hidden="1">
      <c r="A628" s="25">
        <v>42254</v>
      </c>
    </row>
    <row r="629" spans="1:1" hidden="1">
      <c r="A629" s="25">
        <v>42334</v>
      </c>
    </row>
    <row r="630" spans="1:1" hidden="1"/>
  </sheetData>
  <mergeCells count="1">
    <mergeCell ref="F2:G2"/>
  </mergeCells>
  <phoneticPr fontId="0" type="noConversion"/>
  <conditionalFormatting sqref="C20">
    <cfRule type="duplicateValues" dxfId="534" priority="484"/>
  </conditionalFormatting>
  <conditionalFormatting sqref="A630:A1048570 B630:XFD1048576 A1:F3 H1:XFD3 G1 G3 M23:M35 V36:V629 M21 U37:U629 W37:W629 O23:O35 Y37:Z629 X36:X629 P6:R19 AA36:AC629 N21:N35 AA6 Y6 W6 U6 S6 V6:V19 A6:G629 H6:H35 I21:L35 AD6:XFD629 H36:T629 T6:T19 X6:X19 AB6:AC19 I6:O20 Z6:Z19 O21:AC21">
    <cfRule type="cellIs" dxfId="533" priority="573" operator="equal">
      <formula>$A$629</formula>
    </cfRule>
    <cfRule type="cellIs" dxfId="532" priority="574" operator="equal">
      <formula>$A$628</formula>
    </cfRule>
    <cfRule type="cellIs" dxfId="531" priority="575" operator="equal">
      <formula>$A$627</formula>
    </cfRule>
    <cfRule type="cellIs" dxfId="530" priority="576" operator="equal">
      <formula>$A$626</formula>
    </cfRule>
    <cfRule type="cellIs" dxfId="529" priority="577" operator="equal">
      <formula>$A$625</formula>
    </cfRule>
    <cfRule type="cellIs" dxfId="528" priority="578" operator="equal">
      <formula>$A$624</formula>
    </cfRule>
    <cfRule type="cellIs" dxfId="527" priority="579" operator="equal">
      <formula>$A$623</formula>
    </cfRule>
    <cfRule type="cellIs" dxfId="526" priority="580" operator="equal">
      <formula>$A$622</formula>
    </cfRule>
    <cfRule type="cellIs" dxfId="525" priority="581" operator="equal">
      <formula>$A$621</formula>
    </cfRule>
    <cfRule type="cellIs" dxfId="524" priority="582" operator="equal">
      <formula>$A$620</formula>
    </cfRule>
    <cfRule type="cellIs" dxfId="523" priority="583" operator="equal">
      <formula>$A$619</formula>
    </cfRule>
    <cfRule type="cellIs" dxfId="522" priority="584" operator="equal">
      <formula>$A$618</formula>
    </cfRule>
    <cfRule type="cellIs" dxfId="521" priority="585" operator="equal">
      <formula>$A$617</formula>
    </cfRule>
    <cfRule type="cellIs" dxfId="520" priority="586" operator="equal">
      <formula>$A$616</formula>
    </cfRule>
    <cfRule type="cellIs" dxfId="519" priority="587" operator="equal">
      <formula>$A$615</formula>
    </cfRule>
    <cfRule type="cellIs" dxfId="518" priority="588" operator="equal">
      <formula>$A$614</formula>
    </cfRule>
    <cfRule type="cellIs" dxfId="517" priority="589" operator="equal">
      <formula>$A$612</formula>
    </cfRule>
  </conditionalFormatting>
  <conditionalFormatting sqref="A43 A38:A41">
    <cfRule type="cellIs" dxfId="516" priority="179" operator="equal">
      <formula>$A$629</formula>
    </cfRule>
    <cfRule type="cellIs" dxfId="515" priority="180" operator="equal">
      <formula>$A$628</formula>
    </cfRule>
    <cfRule type="cellIs" dxfId="514" priority="181" operator="equal">
      <formula>$A$627</formula>
    </cfRule>
    <cfRule type="cellIs" dxfId="513" priority="182" operator="equal">
      <formula>$A$626</formula>
    </cfRule>
    <cfRule type="cellIs" dxfId="512" priority="183" operator="equal">
      <formula>$A$625</formula>
    </cfRule>
    <cfRule type="cellIs" dxfId="511" priority="184" operator="equal">
      <formula>$A$624</formula>
    </cfRule>
    <cfRule type="cellIs" dxfId="510" priority="185" operator="equal">
      <formula>$A$623</formula>
    </cfRule>
    <cfRule type="cellIs" dxfId="509" priority="186" operator="equal">
      <formula>$A$622</formula>
    </cfRule>
    <cfRule type="cellIs" dxfId="508" priority="187" operator="equal">
      <formula>$A$621</formula>
    </cfRule>
    <cfRule type="cellIs" dxfId="507" priority="188" operator="equal">
      <formula>$A$620</formula>
    </cfRule>
    <cfRule type="cellIs" dxfId="506" priority="189" operator="equal">
      <formula>$A$619</formula>
    </cfRule>
    <cfRule type="cellIs" dxfId="505" priority="190" operator="equal">
      <formula>$A$618</formula>
    </cfRule>
    <cfRule type="cellIs" dxfId="504" priority="191" operator="equal">
      <formula>$A$617</formula>
    </cfRule>
    <cfRule type="cellIs" dxfId="503" priority="192" operator="equal">
      <formula>$A$616</formula>
    </cfRule>
    <cfRule type="cellIs" dxfId="502" priority="193" operator="equal">
      <formula>$A$615</formula>
    </cfRule>
    <cfRule type="cellIs" dxfId="501" priority="194" operator="equal">
      <formula>$A$614</formula>
    </cfRule>
    <cfRule type="cellIs" dxfId="500" priority="195" operator="equal">
      <formula>$A$613</formula>
    </cfRule>
  </conditionalFormatting>
  <conditionalFormatting sqref="A43 A38:A41">
    <cfRule type="cellIs" dxfId="499" priority="178" operator="equal">
      <formula>$A$630</formula>
    </cfRule>
  </conditionalFormatting>
  <conditionalFormatting sqref="A4">
    <cfRule type="cellIs" dxfId="498" priority="1055" operator="equal">
      <formula>$A$1048555</formula>
    </cfRule>
    <cfRule type="cellIs" dxfId="497" priority="1056" operator="equal">
      <formula>$A$1048554</formula>
    </cfRule>
    <cfRule type="cellIs" dxfId="496" priority="1057" operator="equal">
      <formula>$A$1048553</formula>
    </cfRule>
    <cfRule type="cellIs" dxfId="495" priority="1058" operator="equal">
      <formula>$A$1048552</formula>
    </cfRule>
    <cfRule type="cellIs" dxfId="494" priority="1059" operator="equal">
      <formula>$A$1048551</formula>
    </cfRule>
    <cfRule type="cellIs" dxfId="493" priority="1060" operator="equal">
      <formula>$A$1048550</formula>
    </cfRule>
    <cfRule type="cellIs" dxfId="492" priority="1061" operator="equal">
      <formula>$A$1048549</formula>
    </cfRule>
    <cfRule type="cellIs" dxfId="491" priority="1062" operator="equal">
      <formula>$A$1048548</formula>
    </cfRule>
    <cfRule type="cellIs" dxfId="490" priority="1063" operator="equal">
      <formula>$A$1048547</formula>
    </cfRule>
    <cfRule type="cellIs" dxfId="489" priority="1064" operator="equal">
      <formula>$A$1048546</formula>
    </cfRule>
    <cfRule type="cellIs" dxfId="488" priority="1065" operator="equal">
      <formula>$A$1048545</formula>
    </cfRule>
    <cfRule type="cellIs" dxfId="487" priority="1066" operator="equal">
      <formula>$A$1048544</formula>
    </cfRule>
    <cfRule type="cellIs" dxfId="486" priority="1067" operator="equal">
      <formula>$A$1048543</formula>
    </cfRule>
    <cfRule type="cellIs" dxfId="485" priority="1068" operator="equal">
      <formula>$A$1048542</formula>
    </cfRule>
    <cfRule type="cellIs" dxfId="484" priority="1069" operator="equal">
      <formula>$A$1048541</formula>
    </cfRule>
    <cfRule type="cellIs" dxfId="483" priority="1070" operator="equal">
      <formula>$A$1048540</formula>
    </cfRule>
    <cfRule type="cellIs" dxfId="482" priority="1071" operator="equal">
      <formula>$A$1048539</formula>
    </cfRule>
  </conditionalFormatting>
  <conditionalFormatting sqref="A4">
    <cfRule type="cellIs" dxfId="481" priority="1072" operator="equal">
      <formula>$A$628</formula>
    </cfRule>
    <cfRule type="cellIs" dxfId="480" priority="1073" operator="equal">
      <formula>$A$627</formula>
    </cfRule>
    <cfRule type="cellIs" dxfId="479" priority="1074" operator="equal">
      <formula>$A$626</formula>
    </cfRule>
    <cfRule type="cellIs" dxfId="478" priority="1075" operator="equal">
      <formula>$A$625</formula>
    </cfRule>
    <cfRule type="cellIs" dxfId="477" priority="1076" operator="equal">
      <formula>$A$624</formula>
    </cfRule>
    <cfRule type="cellIs" dxfId="476" priority="1077" operator="equal">
      <formula>$A$623</formula>
    </cfRule>
    <cfRule type="cellIs" dxfId="475" priority="1078" operator="equal">
      <formula>$A$622</formula>
    </cfRule>
    <cfRule type="cellIs" dxfId="474" priority="1079" operator="equal">
      <formula>$A$621</formula>
    </cfRule>
    <cfRule type="cellIs" dxfId="473" priority="1080" operator="equal">
      <formula>$A$620</formula>
    </cfRule>
    <cfRule type="cellIs" dxfId="472" priority="1081" operator="equal">
      <formula>$A$619</formula>
    </cfRule>
    <cfRule type="cellIs" dxfId="471" priority="1082" operator="equal">
      <formula>$A$618</formula>
    </cfRule>
    <cfRule type="cellIs" dxfId="470" priority="1083" operator="equal">
      <formula>$A$617</formula>
    </cfRule>
    <cfRule type="cellIs" dxfId="469" priority="1084" operator="equal">
      <formula>$A$616</formula>
    </cfRule>
    <cfRule type="cellIs" dxfId="468" priority="1085" operator="equal">
      <formula>$A$615</formula>
    </cfRule>
    <cfRule type="cellIs" dxfId="467" priority="1086" operator="equal">
      <formula>$A$614</formula>
    </cfRule>
    <cfRule type="cellIs" dxfId="466" priority="1087" operator="equal">
      <formula>$A$612</formula>
    </cfRule>
    <cfRule type="cellIs" dxfId="465" priority="1088" operator="equal">
      <formula>$A$1048570</formula>
    </cfRule>
  </conditionalFormatting>
  <conditionalFormatting sqref="A4">
    <cfRule type="cellIs" dxfId="464" priority="1089" operator="equal">
      <formula>$A$627</formula>
    </cfRule>
    <cfRule type="cellIs" dxfId="463" priority="1090" operator="equal">
      <formula>$A$626</formula>
    </cfRule>
    <cfRule type="cellIs" dxfId="462" priority="1091" operator="equal">
      <formula>$A$625</formula>
    </cfRule>
    <cfRule type="cellIs" dxfId="461" priority="1092" operator="equal">
      <formula>$A$624</formula>
    </cfRule>
    <cfRule type="cellIs" dxfId="460" priority="1093" operator="equal">
      <formula>$A$623</formula>
    </cfRule>
    <cfRule type="cellIs" dxfId="459" priority="1094" operator="equal">
      <formula>$A$622</formula>
    </cfRule>
    <cfRule type="cellIs" dxfId="458" priority="1095" operator="equal">
      <formula>$A$621</formula>
    </cfRule>
    <cfRule type="cellIs" dxfId="457" priority="1096" operator="equal">
      <formula>$A$620</formula>
    </cfRule>
    <cfRule type="cellIs" dxfId="456" priority="1097" operator="equal">
      <formula>$A$619</formula>
    </cfRule>
    <cfRule type="cellIs" dxfId="455" priority="1098" operator="equal">
      <formula>$A$618</formula>
    </cfRule>
    <cfRule type="cellIs" dxfId="454" priority="1099" operator="equal">
      <formula>$A$617</formula>
    </cfRule>
    <cfRule type="cellIs" dxfId="453" priority="1100" operator="equal">
      <formula>$A$616</formula>
    </cfRule>
    <cfRule type="cellIs" dxfId="452" priority="1101" operator="equal">
      <formula>$A$615</formula>
    </cfRule>
    <cfRule type="cellIs" dxfId="451" priority="1102" operator="equal">
      <formula>$A$614</formula>
    </cfRule>
    <cfRule type="cellIs" dxfId="450" priority="1103" operator="equal">
      <formula>$A$612</formula>
    </cfRule>
    <cfRule type="cellIs" dxfId="449" priority="1104" operator="equal">
      <formula>$A$1048570</formula>
    </cfRule>
    <cfRule type="cellIs" dxfId="448" priority="1105" operator="equal">
      <formula>$A$1048569</formula>
    </cfRule>
  </conditionalFormatting>
  <conditionalFormatting sqref="A39">
    <cfRule type="cellIs" dxfId="447" priority="1106" operator="equal">
      <formula>$A$614</formula>
    </cfRule>
    <cfRule type="cellIs" dxfId="446" priority="1107" operator="equal">
      <formula>$A$630</formula>
    </cfRule>
    <cfRule type="cellIs" dxfId="445" priority="1108" operator="equal">
      <formula>$A$613</formula>
    </cfRule>
    <cfRule type="cellIs" dxfId="444" priority="1109" operator="equal">
      <formula>$A$629</formula>
    </cfRule>
    <cfRule type="cellIs" dxfId="443" priority="1110" operator="equal">
      <formula>$A$628</formula>
    </cfRule>
    <cfRule type="cellIs" dxfId="442" priority="1111" operator="equal">
      <formula>$A$627</formula>
    </cfRule>
    <cfRule type="cellIs" dxfId="441" priority="1112" operator="equal">
      <formula>$A$626</formula>
    </cfRule>
    <cfRule type="cellIs" dxfId="440" priority="1113" operator="equal">
      <formula>$A$625</formula>
    </cfRule>
    <cfRule type="cellIs" dxfId="439" priority="1114" operator="equal">
      <formula>$A$624</formula>
    </cfRule>
    <cfRule type="cellIs" dxfId="438" priority="1115" operator="equal">
      <formula>$A$623</formula>
    </cfRule>
    <cfRule type="cellIs" dxfId="437" priority="1116" operator="equal">
      <formula>$A$622</formula>
    </cfRule>
    <cfRule type="cellIs" dxfId="436" priority="1117" operator="equal">
      <formula>$A$621</formula>
    </cfRule>
    <cfRule type="cellIs" dxfId="435" priority="1118" operator="equal">
      <formula>$A$620</formula>
    </cfRule>
    <cfRule type="cellIs" dxfId="434" priority="1119" operator="equal">
      <formula>$A$619</formula>
    </cfRule>
    <cfRule type="cellIs" dxfId="433" priority="1120" operator="equal">
      <formula>$A$618</formula>
    </cfRule>
    <cfRule type="cellIs" dxfId="432" priority="1121" operator="equal">
      <formula>$A$617</formula>
    </cfRule>
    <cfRule type="cellIs" dxfId="431" priority="1122" operator="equal">
      <formula>$A$616</formula>
    </cfRule>
    <cfRule type="cellIs" dxfId="430" priority="1123" operator="equal">
      <formula>$A$615</formula>
    </cfRule>
  </conditionalFormatting>
  <conditionalFormatting sqref="C20:O20 C35:O35">
    <cfRule type="cellIs" dxfId="429" priority="1125" operator="equal">
      <formula>$A$643</formula>
    </cfRule>
    <cfRule type="cellIs" dxfId="428" priority="1126" operator="equal">
      <formula>$A$642</formula>
    </cfRule>
    <cfRule type="cellIs" dxfId="427" priority="1127" operator="equal">
      <formula>$A$641</formula>
    </cfRule>
    <cfRule type="cellIs" dxfId="426" priority="1128" operator="equal">
      <formula>$A$640</formula>
    </cfRule>
    <cfRule type="cellIs" dxfId="425" priority="1129" operator="equal">
      <formula>$A$639</formula>
    </cfRule>
    <cfRule type="cellIs" dxfId="424" priority="1130" operator="equal">
      <formula>$A$638</formula>
    </cfRule>
    <cfRule type="cellIs" dxfId="423" priority="1131" operator="equal">
      <formula>$A$637</formula>
    </cfRule>
    <cfRule type="cellIs" dxfId="422" priority="1132" operator="equal">
      <formula>$A$636</formula>
    </cfRule>
    <cfRule type="cellIs" dxfId="421" priority="1133" operator="equal">
      <formula>$A$635</formula>
    </cfRule>
    <cfRule type="cellIs" dxfId="420" priority="1134" operator="equal">
      <formula>$A$634</formula>
    </cfRule>
    <cfRule type="cellIs" dxfId="419" priority="1135" operator="equal">
      <formula>$A$633</formula>
    </cfRule>
    <cfRule type="cellIs" dxfId="418" priority="1136" operator="equal">
      <formula>$A$632</formula>
    </cfRule>
    <cfRule type="cellIs" dxfId="417" priority="1137" operator="equal">
      <formula>$A$631</formula>
    </cfRule>
    <cfRule type="cellIs" dxfId="416" priority="1138" operator="equal">
      <formula>$A$630</formula>
    </cfRule>
    <cfRule type="cellIs" dxfId="415" priority="1139" operator="equal">
      <formula>$A$629</formula>
    </cfRule>
    <cfRule type="cellIs" dxfId="414" priority="1140" operator="equal">
      <formula>$A$628</formula>
    </cfRule>
    <cfRule type="cellIs" dxfId="413" priority="1141" operator="equal">
      <formula>$A$627</formula>
    </cfRule>
  </conditionalFormatting>
  <conditionalFormatting sqref="C20:O20 C35:O35">
    <cfRule type="cellIs" dxfId="412" priority="1142" operator="equal">
      <formula>$A$644</formula>
    </cfRule>
  </conditionalFormatting>
  <conditionalFormatting sqref="A39:A40">
    <cfRule type="cellIs" dxfId="411" priority="1322" operator="equal">
      <formula>$A$614</formula>
    </cfRule>
    <cfRule type="cellIs" dxfId="410" priority="1323" operator="equal">
      <formula>$A$631</formula>
    </cfRule>
    <cfRule type="cellIs" dxfId="409" priority="1324" operator="equal">
      <formula>$A$630</formula>
    </cfRule>
    <cfRule type="cellIs" dxfId="408" priority="1325" operator="equal">
      <formula>$A$629</formula>
    </cfRule>
    <cfRule type="cellIs" dxfId="407" priority="1326" operator="equal">
      <formula>$A$628</formula>
    </cfRule>
    <cfRule type="cellIs" dxfId="406" priority="1327" operator="equal">
      <formula>$A$627</formula>
    </cfRule>
    <cfRule type="cellIs" dxfId="405" priority="1328" operator="equal">
      <formula>$A$626</formula>
    </cfRule>
    <cfRule type="cellIs" dxfId="404" priority="1329" operator="equal">
      <formula>$A$625</formula>
    </cfRule>
    <cfRule type="cellIs" dxfId="403" priority="1330" operator="equal">
      <formula>$A$624</formula>
    </cfRule>
    <cfRule type="cellIs" dxfId="402" priority="1331" operator="equal">
      <formula>$A$623</formula>
    </cfRule>
    <cfRule type="cellIs" dxfId="401" priority="1332" operator="equal">
      <formula>$A$622</formula>
    </cfRule>
    <cfRule type="cellIs" dxfId="400" priority="1333" operator="equal">
      <formula>$A$621</formula>
    </cfRule>
    <cfRule type="cellIs" dxfId="399" priority="1334" operator="equal">
      <formula>$A$620</formula>
    </cfRule>
    <cfRule type="cellIs" dxfId="398" priority="1335" operator="equal">
      <formula>$A$619</formula>
    </cfRule>
    <cfRule type="cellIs" dxfId="397" priority="1336" operator="equal">
      <formula>$A$618</formula>
    </cfRule>
    <cfRule type="cellIs" dxfId="396" priority="1337" operator="equal">
      <formula>$A$617</formula>
    </cfRule>
    <cfRule type="cellIs" dxfId="395" priority="1338" operator="equal">
      <formula>$A$616</formula>
    </cfRule>
    <cfRule type="cellIs" dxfId="394" priority="1339" operator="equal">
      <formula>$A$615</formula>
    </cfRule>
  </conditionalFormatting>
  <conditionalFormatting sqref="A39:A40">
    <cfRule type="cellIs" dxfId="393" priority="1342" operator="equal">
      <formula>$A$628</formula>
    </cfRule>
    <cfRule type="cellIs" dxfId="392" priority="1343" operator="equal">
      <formula>$A$627</formula>
    </cfRule>
    <cfRule type="cellIs" dxfId="391" priority="1344" operator="equal">
      <formula>$A$626</formula>
    </cfRule>
    <cfRule type="cellIs" dxfId="390" priority="1345" operator="equal">
      <formula>$A$625</formula>
    </cfRule>
    <cfRule type="cellIs" dxfId="389" priority="1346" operator="equal">
      <formula>$A$624</formula>
    </cfRule>
    <cfRule type="cellIs" dxfId="388" priority="1347" operator="equal">
      <formula>$A$623</formula>
    </cfRule>
    <cfRule type="cellIs" dxfId="387" priority="1348" operator="equal">
      <formula>$A$622</formula>
    </cfRule>
    <cfRule type="cellIs" dxfId="386" priority="1349" operator="equal">
      <formula>$A$621</formula>
    </cfRule>
    <cfRule type="cellIs" dxfId="385" priority="1350" operator="equal">
      <formula>$A$620</formula>
    </cfRule>
    <cfRule type="cellIs" dxfId="384" priority="1351" operator="equal">
      <formula>$A$619</formula>
    </cfRule>
    <cfRule type="cellIs" dxfId="383" priority="1352" operator="equal">
      <formula>$A$618</formula>
    </cfRule>
    <cfRule type="cellIs" dxfId="382" priority="1353" operator="equal">
      <formula>$A$617</formula>
    </cfRule>
    <cfRule type="cellIs" dxfId="381" priority="1354" operator="equal">
      <formula>$A$616</formula>
    </cfRule>
    <cfRule type="cellIs" dxfId="380" priority="1355" operator="equal">
      <formula>$A$615</formula>
    </cfRule>
    <cfRule type="cellIs" dxfId="379" priority="1356" operator="equal">
      <formula>$A$614</formula>
    </cfRule>
    <cfRule type="cellIs" dxfId="378" priority="1357" operator="equal">
      <formula>$A$613</formula>
    </cfRule>
    <cfRule type="cellIs" dxfId="377" priority="1358" operator="equal">
      <formula>$A$612</formula>
    </cfRule>
  </conditionalFormatting>
  <conditionalFormatting sqref="A39:A40">
    <cfRule type="cellIs" dxfId="376" priority="1359" operator="equal">
      <formula>$A$613</formula>
    </cfRule>
    <cfRule type="cellIs" dxfId="375" priority="1360" operator="equal">
      <formula>$A$630</formula>
    </cfRule>
    <cfRule type="cellIs" dxfId="374" priority="1361" operator="equal">
      <formula>$A$629</formula>
    </cfRule>
    <cfRule type="cellIs" dxfId="373" priority="1362" operator="equal">
      <formula>$A$628</formula>
    </cfRule>
    <cfRule type="cellIs" dxfId="372" priority="1363" operator="equal">
      <formula>$A$627</formula>
    </cfRule>
    <cfRule type="cellIs" dxfId="371" priority="1364" operator="equal">
      <formula>$A$626</formula>
    </cfRule>
    <cfRule type="cellIs" dxfId="370" priority="1365" operator="equal">
      <formula>$A$625</formula>
    </cfRule>
    <cfRule type="cellIs" dxfId="369" priority="1366" operator="equal">
      <formula>$A$624</formula>
    </cfRule>
    <cfRule type="cellIs" dxfId="368" priority="1367" operator="equal">
      <formula>$A$623</formula>
    </cfRule>
    <cfRule type="cellIs" dxfId="367" priority="1368" operator="equal">
      <formula>$A$622</formula>
    </cfRule>
    <cfRule type="cellIs" dxfId="366" priority="1369" operator="equal">
      <formula>$A$621</formula>
    </cfRule>
    <cfRule type="cellIs" dxfId="365" priority="1370" operator="equal">
      <formula>$A$620</formula>
    </cfRule>
    <cfRule type="cellIs" dxfId="364" priority="1371" operator="equal">
      <formula>$A$619</formula>
    </cfRule>
    <cfRule type="cellIs" dxfId="363" priority="1372" operator="equal">
      <formula>$A$618</formula>
    </cfRule>
    <cfRule type="cellIs" dxfId="362" priority="1373" operator="equal">
      <formula>$A$617</formula>
    </cfRule>
    <cfRule type="cellIs" dxfId="361" priority="1374" operator="equal">
      <formula>$A$616</formula>
    </cfRule>
    <cfRule type="cellIs" dxfId="360" priority="1375" operator="equal">
      <formula>$A$615</formula>
    </cfRule>
    <cfRule type="cellIs" dxfId="359" priority="1376" operator="equal">
      <formula>$A$614</formula>
    </cfRule>
  </conditionalFormatting>
  <conditionalFormatting sqref="A39:A40">
    <cfRule type="cellIs" dxfId="358" priority="1377" operator="equal">
      <formula>$A$629</formula>
    </cfRule>
  </conditionalFormatting>
  <conditionalFormatting sqref="C35:O35">
    <cfRule type="duplicateValues" dxfId="357" priority="3800"/>
  </conditionalFormatting>
  <conditionalFormatting sqref="H20 D20:E20">
    <cfRule type="duplicateValues" dxfId="356" priority="4295"/>
  </conditionalFormatting>
  <conditionalFormatting sqref="D20:F20 H20 J20:O20">
    <cfRule type="duplicateValues" dxfId="355" priority="4528"/>
  </conditionalFormatting>
  <conditionalFormatting sqref="G20">
    <cfRule type="duplicateValues" dxfId="354" priority="105"/>
  </conditionalFormatting>
  <conditionalFormatting sqref="I20">
    <cfRule type="duplicateValues" dxfId="353" priority="69"/>
  </conditionalFormatting>
  <conditionalFormatting sqref="M22">
    <cfRule type="cellIs" dxfId="352" priority="52" operator="equal">
      <formula>$A$629</formula>
    </cfRule>
    <cfRule type="cellIs" dxfId="351" priority="53" operator="equal">
      <formula>$A$628</formula>
    </cfRule>
    <cfRule type="cellIs" dxfId="350" priority="54" operator="equal">
      <formula>$A$627</formula>
    </cfRule>
    <cfRule type="cellIs" dxfId="349" priority="55" operator="equal">
      <formula>$A$626</formula>
    </cfRule>
    <cfRule type="cellIs" dxfId="348" priority="56" operator="equal">
      <formula>$A$625</formula>
    </cfRule>
    <cfRule type="cellIs" dxfId="347" priority="57" operator="equal">
      <formula>$A$624</formula>
    </cfRule>
    <cfRule type="cellIs" dxfId="346" priority="58" operator="equal">
      <formula>$A$623</formula>
    </cfRule>
    <cfRule type="cellIs" dxfId="345" priority="59" operator="equal">
      <formula>$A$622</formula>
    </cfRule>
    <cfRule type="cellIs" dxfId="344" priority="60" operator="equal">
      <formula>$A$621</formula>
    </cfRule>
    <cfRule type="cellIs" dxfId="343" priority="61" operator="equal">
      <formula>$A$620</formula>
    </cfRule>
    <cfRule type="cellIs" dxfId="342" priority="62" operator="equal">
      <formula>$A$619</formula>
    </cfRule>
    <cfRule type="cellIs" dxfId="341" priority="63" operator="equal">
      <formula>$A$618</formula>
    </cfRule>
    <cfRule type="cellIs" dxfId="340" priority="64" operator="equal">
      <formula>$A$617</formula>
    </cfRule>
    <cfRule type="cellIs" dxfId="339" priority="65" operator="equal">
      <formula>$A$616</formula>
    </cfRule>
    <cfRule type="cellIs" dxfId="338" priority="66" operator="equal">
      <formula>$A$615</formula>
    </cfRule>
    <cfRule type="cellIs" dxfId="337" priority="67" operator="equal">
      <formula>$A$614</formula>
    </cfRule>
    <cfRule type="cellIs" dxfId="336" priority="68" operator="equal">
      <formula>$A$612</formula>
    </cfRule>
  </conditionalFormatting>
  <conditionalFormatting sqref="O22">
    <cfRule type="cellIs" dxfId="335" priority="35" operator="equal">
      <formula>$A$629</formula>
    </cfRule>
    <cfRule type="cellIs" dxfId="334" priority="36" operator="equal">
      <formula>$A$628</formula>
    </cfRule>
    <cfRule type="cellIs" dxfId="333" priority="37" operator="equal">
      <formula>$A$627</formula>
    </cfRule>
    <cfRule type="cellIs" dxfId="332" priority="38" operator="equal">
      <formula>$A$626</formula>
    </cfRule>
    <cfRule type="cellIs" dxfId="331" priority="39" operator="equal">
      <formula>$A$625</formula>
    </cfRule>
    <cfRule type="cellIs" dxfId="330" priority="40" operator="equal">
      <formula>$A$624</formula>
    </cfRule>
    <cfRule type="cellIs" dxfId="329" priority="41" operator="equal">
      <formula>$A$623</formula>
    </cfRule>
    <cfRule type="cellIs" dxfId="328" priority="42" operator="equal">
      <formula>$A$622</formula>
    </cfRule>
    <cfRule type="cellIs" dxfId="327" priority="43" operator="equal">
      <formula>$A$621</formula>
    </cfRule>
    <cfRule type="cellIs" dxfId="326" priority="44" operator="equal">
      <formula>$A$620</formula>
    </cfRule>
    <cfRule type="cellIs" dxfId="325" priority="45" operator="equal">
      <formula>$A$619</formula>
    </cfRule>
    <cfRule type="cellIs" dxfId="324" priority="46" operator="equal">
      <formula>$A$618</formula>
    </cfRule>
    <cfRule type="cellIs" dxfId="323" priority="47" operator="equal">
      <formula>$A$617</formula>
    </cfRule>
    <cfRule type="cellIs" dxfId="322" priority="48" operator="equal">
      <formula>$A$616</formula>
    </cfRule>
    <cfRule type="cellIs" dxfId="321" priority="49" operator="equal">
      <formula>$A$615</formula>
    </cfRule>
    <cfRule type="cellIs" dxfId="320" priority="50" operator="equal">
      <formula>$A$614</formula>
    </cfRule>
    <cfRule type="cellIs" dxfId="319" priority="51" operator="equal">
      <formula>$A$612</formula>
    </cfRule>
  </conditionalFormatting>
  <conditionalFormatting sqref="M22">
    <cfRule type="cellIs" dxfId="318" priority="18" operator="equal">
      <formula>$A$629</formula>
    </cfRule>
    <cfRule type="cellIs" dxfId="317" priority="19" operator="equal">
      <formula>$A$628</formula>
    </cfRule>
    <cfRule type="cellIs" dxfId="316" priority="20" operator="equal">
      <formula>$A$627</formula>
    </cfRule>
    <cfRule type="cellIs" dxfId="315" priority="21" operator="equal">
      <formula>$A$626</formula>
    </cfRule>
    <cfRule type="cellIs" dxfId="314" priority="22" operator="equal">
      <formula>$A$625</formula>
    </cfRule>
    <cfRule type="cellIs" dxfId="313" priority="23" operator="equal">
      <formula>$A$624</formula>
    </cfRule>
    <cfRule type="cellIs" dxfId="312" priority="24" operator="equal">
      <formula>$A$623</formula>
    </cfRule>
    <cfRule type="cellIs" dxfId="311" priority="25" operator="equal">
      <formula>$A$622</formula>
    </cfRule>
    <cfRule type="cellIs" dxfId="310" priority="26" operator="equal">
      <formula>$A$621</formula>
    </cfRule>
    <cfRule type="cellIs" dxfId="309" priority="27" operator="equal">
      <formula>$A$620</formula>
    </cfRule>
    <cfRule type="cellIs" dxfId="308" priority="28" operator="equal">
      <formula>$A$619</formula>
    </cfRule>
    <cfRule type="cellIs" dxfId="307" priority="29" operator="equal">
      <formula>$A$618</formula>
    </cfRule>
    <cfRule type="cellIs" dxfId="306" priority="30" operator="equal">
      <formula>$A$617</formula>
    </cfRule>
    <cfRule type="cellIs" dxfId="305" priority="31" operator="equal">
      <formula>$A$616</formula>
    </cfRule>
    <cfRule type="cellIs" dxfId="304" priority="32" operator="equal">
      <formula>$A$615</formula>
    </cfRule>
    <cfRule type="cellIs" dxfId="303" priority="33" operator="equal">
      <formula>$A$614</formula>
    </cfRule>
    <cfRule type="cellIs" dxfId="302" priority="34" operator="equal">
      <formula>$A$612</formula>
    </cfRule>
  </conditionalFormatting>
  <conditionalFormatting sqref="O22">
    <cfRule type="cellIs" dxfId="301" priority="1" operator="equal">
      <formula>$A$629</formula>
    </cfRule>
    <cfRule type="cellIs" dxfId="300" priority="2" operator="equal">
      <formula>$A$628</formula>
    </cfRule>
    <cfRule type="cellIs" dxfId="299" priority="3" operator="equal">
      <formula>$A$627</formula>
    </cfRule>
    <cfRule type="cellIs" dxfId="298" priority="4" operator="equal">
      <formula>$A$626</formula>
    </cfRule>
    <cfRule type="cellIs" dxfId="297" priority="5" operator="equal">
      <formula>$A$625</formula>
    </cfRule>
    <cfRule type="cellIs" dxfId="296" priority="6" operator="equal">
      <formula>$A$624</formula>
    </cfRule>
    <cfRule type="cellIs" dxfId="295" priority="7" operator="equal">
      <formula>$A$623</formula>
    </cfRule>
    <cfRule type="cellIs" dxfId="294" priority="8" operator="equal">
      <formula>$A$622</formula>
    </cfRule>
    <cfRule type="cellIs" dxfId="293" priority="9" operator="equal">
      <formula>$A$621</formula>
    </cfRule>
    <cfRule type="cellIs" dxfId="292" priority="10" operator="equal">
      <formula>$A$620</formula>
    </cfRule>
    <cfRule type="cellIs" dxfId="291" priority="11" operator="equal">
      <formula>$A$619</formula>
    </cfRule>
    <cfRule type="cellIs" dxfId="290" priority="12" operator="equal">
      <formula>$A$618</formula>
    </cfRule>
    <cfRule type="cellIs" dxfId="289" priority="13" operator="equal">
      <formula>$A$617</formula>
    </cfRule>
    <cfRule type="cellIs" dxfId="288" priority="14" operator="equal">
      <formula>$A$616</formula>
    </cfRule>
    <cfRule type="cellIs" dxfId="287" priority="15" operator="equal">
      <formula>$A$615</formula>
    </cfRule>
    <cfRule type="cellIs" dxfId="286" priority="16" operator="equal">
      <formula>$A$614</formula>
    </cfRule>
    <cfRule type="cellIs" dxfId="285" priority="17" operator="equal">
      <formula>$A$612</formula>
    </cfRule>
  </conditionalFormatting>
  <pageMargins left="0.5" right="0" top="0.25" bottom="0" header="0" footer="0"/>
  <pageSetup paperSize="17" orientation="landscape" r:id="rId1"/>
  <headerFooter alignWithMargins="0">
    <oddFooter>&amp;C&amp;F&amp;R&amp;P of &amp;N</oddFooter>
  </headerFooter>
  <ignoredErrors>
    <ignoredError sqref="B10 B2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0"/>
  <sheetViews>
    <sheetView tabSelected="1" view="pageBreakPreview" zoomScale="85" zoomScaleNormal="100" zoomScaleSheetLayoutView="85" workbookViewId="0">
      <selection activeCell="Q17" sqref="Q17"/>
    </sheetView>
  </sheetViews>
  <sheetFormatPr defaultColWidth="9.140625" defaultRowHeight="12.75"/>
  <cols>
    <col min="1" max="1" width="77" style="1" bestFit="1" customWidth="1"/>
    <col min="2" max="2" width="7.7109375" style="4" customWidth="1"/>
    <col min="3" max="3" width="7.140625" style="1" bestFit="1" customWidth="1"/>
    <col min="4" max="4" width="6.7109375" bestFit="1" customWidth="1"/>
    <col min="5" max="5" width="9.5703125" bestFit="1" customWidth="1"/>
    <col min="6" max="7" width="7.140625" bestFit="1" customWidth="1"/>
    <col min="8" max="8" width="8.140625" style="1" bestFit="1" customWidth="1"/>
    <col min="9" max="9" width="7.7109375" style="1" customWidth="1"/>
    <col min="10" max="10" width="8.140625" style="1" customWidth="1"/>
    <col min="11" max="11" width="7.7109375" style="1" customWidth="1"/>
    <col min="12" max="12" width="7.42578125" style="3" bestFit="1" customWidth="1"/>
    <col min="13" max="13" width="7.28515625" style="1" bestFit="1" customWidth="1"/>
    <col min="14" max="23" width="7.140625" style="1" bestFit="1" customWidth="1"/>
    <col min="24" max="16384" width="9.140625" style="1"/>
  </cols>
  <sheetData>
    <row r="1" spans="1:15">
      <c r="B1" s="26" t="s">
        <v>18</v>
      </c>
      <c r="C1" s="26"/>
      <c r="E1" s="13" t="s">
        <v>13</v>
      </c>
      <c r="F1" s="13" t="s">
        <v>14</v>
      </c>
      <c r="G1" s="13" t="s">
        <v>15</v>
      </c>
    </row>
    <row r="2" spans="1:15">
      <c r="B2" s="11" t="s">
        <v>10</v>
      </c>
      <c r="C2" s="12" t="s">
        <v>27</v>
      </c>
      <c r="D2" s="10"/>
      <c r="E2" s="37">
        <v>42227</v>
      </c>
      <c r="F2" s="9"/>
      <c r="K2"/>
    </row>
    <row r="3" spans="1:15" ht="21">
      <c r="A3" s="22" t="s">
        <v>34</v>
      </c>
      <c r="B3" s="11" t="s">
        <v>11</v>
      </c>
      <c r="C3" s="12" t="s">
        <v>12</v>
      </c>
      <c r="D3" s="10"/>
      <c r="E3" s="9"/>
      <c r="F3" s="9"/>
      <c r="K3"/>
    </row>
    <row r="4" spans="1:15" ht="18.75">
      <c r="A4" s="36" t="s">
        <v>28</v>
      </c>
    </row>
    <row r="6" spans="1:15">
      <c r="B6" s="7"/>
      <c r="C6" s="7"/>
    </row>
    <row r="7" spans="1:15" s="2" customFormat="1" ht="15.75" customHeight="1">
      <c r="A7" s="27" t="s">
        <v>29</v>
      </c>
      <c r="B7" s="20" t="s">
        <v>0</v>
      </c>
      <c r="C7" s="21">
        <f t="shared" ref="C7:O7" si="0">C20</f>
        <v>42556</v>
      </c>
      <c r="D7" s="21">
        <f t="shared" si="0"/>
        <v>42563</v>
      </c>
      <c r="E7" s="21">
        <f t="shared" si="0"/>
        <v>42570</v>
      </c>
      <c r="F7" s="21">
        <f t="shared" si="0"/>
        <v>42577</v>
      </c>
      <c r="G7" s="21">
        <f t="shared" si="0"/>
        <v>42584</v>
      </c>
      <c r="H7" s="21">
        <f t="shared" si="0"/>
        <v>42591</v>
      </c>
      <c r="I7" s="21">
        <f t="shared" si="0"/>
        <v>42598</v>
      </c>
      <c r="J7" s="21">
        <f t="shared" si="0"/>
        <v>42605</v>
      </c>
      <c r="K7" s="21">
        <f t="shared" si="0"/>
        <v>42612</v>
      </c>
      <c r="L7" s="21">
        <f t="shared" si="0"/>
        <v>42619</v>
      </c>
      <c r="M7" s="21">
        <f t="shared" si="0"/>
        <v>42626</v>
      </c>
      <c r="N7" s="21">
        <f t="shared" si="0"/>
        <v>42633</v>
      </c>
      <c r="O7" s="21">
        <f t="shared" si="0"/>
        <v>42640</v>
      </c>
    </row>
    <row r="8" spans="1:15" s="3" customFormat="1" ht="15.75" customHeight="1">
      <c r="A8" s="17" t="s">
        <v>3</v>
      </c>
      <c r="B8" s="28">
        <f>B20-5</f>
        <v>-5</v>
      </c>
      <c r="C8" s="18">
        <f>WORKDAY(C$20,$B8,holidays!$B$6:$B$26)</f>
        <v>42548</v>
      </c>
      <c r="D8" s="18">
        <f>WORKDAY(D$20,$B8,holidays!$B$6:$B$26)</f>
        <v>42556</v>
      </c>
      <c r="E8" s="18">
        <f>WORKDAY(E$20,$B8,holidays!$B$6:$B$26)</f>
        <v>42563</v>
      </c>
      <c r="F8" s="18">
        <f>WORKDAY(F$20,$B8,holidays!$B$6:$B$26)</f>
        <v>42570</v>
      </c>
      <c r="G8" s="18">
        <f>WORKDAY(G$20,$B8,holidays!$B$6:$B$26)</f>
        <v>42577</v>
      </c>
      <c r="H8" s="18">
        <f>WORKDAY(H$20,$B8,holidays!$B$6:$B$26)</f>
        <v>42584</v>
      </c>
      <c r="I8" s="18">
        <f>WORKDAY(I$20,$B8,holidays!$B$6:$B$26)</f>
        <v>42590</v>
      </c>
      <c r="J8" s="18">
        <f>WORKDAY(J$20,$B8,holidays!$B$6:$B$26)</f>
        <v>42598</v>
      </c>
      <c r="K8" s="18">
        <f>WORKDAY(K$20,$B8,holidays!$B$6:$B$26)</f>
        <v>42605</v>
      </c>
      <c r="L8" s="18">
        <f>WORKDAY(L$20,$B8,holidays!$B$6:$B$26)</f>
        <v>42608</v>
      </c>
      <c r="M8" s="18">
        <f>WORKDAY(M$20,$B8,holidays!$B$6:$B$26)</f>
        <v>42619</v>
      </c>
      <c r="N8" s="18">
        <f>WORKDAY(N$20,$B8,holidays!$B$6:$B$26)</f>
        <v>42626</v>
      </c>
      <c r="O8" s="18">
        <f>WORKDAY(O$20,$B8,holidays!$B$6:$B$26)</f>
        <v>42633</v>
      </c>
    </row>
    <row r="9" spans="1:15" s="3" customFormat="1" ht="15.75" customHeight="1">
      <c r="A9" s="17" t="s">
        <v>4</v>
      </c>
      <c r="B9" s="28">
        <f>B8</f>
        <v>-5</v>
      </c>
      <c r="C9" s="18">
        <f>WORKDAY(C$20,$B9,holidays!$B$6:$B$26)</f>
        <v>42548</v>
      </c>
      <c r="D9" s="18">
        <f>WORKDAY(D$20,$B9,holidays!$B$6:$B$26)</f>
        <v>42556</v>
      </c>
      <c r="E9" s="18">
        <f>WORKDAY(E$20,$B9,holidays!$B$6:$B$26)</f>
        <v>42563</v>
      </c>
      <c r="F9" s="18">
        <f>WORKDAY(F$20,$B9,holidays!$B$6:$B$26)</f>
        <v>42570</v>
      </c>
      <c r="G9" s="18">
        <f>WORKDAY(G$20,$B9,holidays!$B$6:$B$26)</f>
        <v>42577</v>
      </c>
      <c r="H9" s="18">
        <f>WORKDAY(H$20,$B9,holidays!$B$6:$B$26)</f>
        <v>42584</v>
      </c>
      <c r="I9" s="18">
        <f>WORKDAY(I$20,$B9,holidays!$B$6:$B$26)</f>
        <v>42590</v>
      </c>
      <c r="J9" s="18">
        <f>WORKDAY(J$20,$B9,holidays!$B$6:$B$26)</f>
        <v>42598</v>
      </c>
      <c r="K9" s="18">
        <f>WORKDAY(K$20,$B9,holidays!$B$6:$B$26)</f>
        <v>42605</v>
      </c>
      <c r="L9" s="18">
        <f>WORKDAY(L$20,$B9,holidays!$B$6:$B$26)</f>
        <v>42608</v>
      </c>
      <c r="M9" s="18">
        <f>WORKDAY(M$20,$B9,holidays!$B$6:$B$26)</f>
        <v>42619</v>
      </c>
      <c r="N9" s="18">
        <f>WORKDAY(N$20,$B9,holidays!$B$6:$B$26)</f>
        <v>42626</v>
      </c>
      <c r="O9" s="18">
        <f>WORKDAY(O$20,$B9,holidays!$B$6:$B$26)</f>
        <v>42633</v>
      </c>
    </row>
    <row r="10" spans="1:15" s="5" customFormat="1" ht="15.75" customHeight="1">
      <c r="A10" s="19" t="s">
        <v>16</v>
      </c>
      <c r="B10" s="28">
        <f>B9+1</f>
        <v>-4</v>
      </c>
      <c r="C10" s="18">
        <f>WORKDAY(C$20,$B10,holidays!$B$6:$B$26)</f>
        <v>42549</v>
      </c>
      <c r="D10" s="18">
        <f>WORKDAY(D$20,$B10,holidays!$B$6:$B$26)</f>
        <v>42557</v>
      </c>
      <c r="E10" s="18">
        <f>WORKDAY(E$20,$B10,holidays!$B$6:$B$26)</f>
        <v>42564</v>
      </c>
      <c r="F10" s="18">
        <f>WORKDAY(F$20,$B10,holidays!$B$6:$B$26)</f>
        <v>42571</v>
      </c>
      <c r="G10" s="18">
        <f>WORKDAY(G$20,$B10,holidays!$B$6:$B$26)</f>
        <v>42578</v>
      </c>
      <c r="H10" s="18">
        <f>WORKDAY(H$20,$B10,holidays!$B$6:$B$26)</f>
        <v>42585</v>
      </c>
      <c r="I10" s="18">
        <f>WORKDAY(I$20,$B10,holidays!$B$6:$B$26)</f>
        <v>42591</v>
      </c>
      <c r="J10" s="18">
        <f>WORKDAY(J$20,$B10,holidays!$B$6:$B$26)</f>
        <v>42599</v>
      </c>
      <c r="K10" s="18">
        <f>WORKDAY(K$20,$B10,holidays!$B$6:$B$26)</f>
        <v>42606</v>
      </c>
      <c r="L10" s="18">
        <f>WORKDAY(L$20,$B10,holidays!$B$6:$B$26)</f>
        <v>42611</v>
      </c>
      <c r="M10" s="18">
        <f>WORKDAY(M$20,$B10,holidays!$B$6:$B$26)</f>
        <v>42620</v>
      </c>
      <c r="N10" s="18">
        <f>WORKDAY(N$20,$B10,holidays!$B$6:$B$26)</f>
        <v>42627</v>
      </c>
      <c r="O10" s="18">
        <f>WORKDAY(O$20,$B10,holidays!$B$6:$B$26)</f>
        <v>42634</v>
      </c>
    </row>
    <row r="11" spans="1:15" s="5" customFormat="1" ht="15.75" customHeight="1">
      <c r="A11" s="19" t="s">
        <v>5</v>
      </c>
      <c r="B11" s="28">
        <f>B10</f>
        <v>-4</v>
      </c>
      <c r="C11" s="18">
        <f>WORKDAY(C$20,$B11,holidays!$B$6:$B$26)</f>
        <v>42549</v>
      </c>
      <c r="D11" s="18">
        <f>WORKDAY(D$20,$B11,holidays!$B$6:$B$26)</f>
        <v>42557</v>
      </c>
      <c r="E11" s="18">
        <f>WORKDAY(E$20,$B11,holidays!$B$6:$B$26)</f>
        <v>42564</v>
      </c>
      <c r="F11" s="18">
        <f>WORKDAY(F$20,$B11,holidays!$B$6:$B$26)</f>
        <v>42571</v>
      </c>
      <c r="G11" s="18">
        <f>WORKDAY(G$20,$B11,holidays!$B$6:$B$26)</f>
        <v>42578</v>
      </c>
      <c r="H11" s="18">
        <f>WORKDAY(H$20,$B11,holidays!$B$6:$B$26)</f>
        <v>42585</v>
      </c>
      <c r="I11" s="18">
        <f>WORKDAY(I$20,$B11,holidays!$B$6:$B$26)</f>
        <v>42591</v>
      </c>
      <c r="J11" s="18">
        <f>WORKDAY(J$20,$B11,holidays!$B$6:$B$26)</f>
        <v>42599</v>
      </c>
      <c r="K11" s="18">
        <f>WORKDAY(K$20,$B11,holidays!$B$6:$B$26)</f>
        <v>42606</v>
      </c>
      <c r="L11" s="18">
        <f>WORKDAY(L$20,$B11,holidays!$B$6:$B$26)</f>
        <v>42611</v>
      </c>
      <c r="M11" s="18">
        <f>WORKDAY(M$20,$B11,holidays!$B$6:$B$26)</f>
        <v>42620</v>
      </c>
      <c r="N11" s="18">
        <f>WORKDAY(N$20,$B11,holidays!$B$6:$B$26)</f>
        <v>42627</v>
      </c>
      <c r="O11" s="18">
        <f>WORKDAY(O$20,$B11,holidays!$B$6:$B$26)</f>
        <v>42634</v>
      </c>
    </row>
    <row r="12" spans="1:15" s="5" customFormat="1" ht="15.75" customHeight="1">
      <c r="A12" s="14" t="s">
        <v>24</v>
      </c>
      <c r="B12" s="15">
        <f>B11+1</f>
        <v>-3</v>
      </c>
      <c r="C12" s="57">
        <f>WORKDAY(C$20,$B12,holidays!$B$6:$B$26)</f>
        <v>42550</v>
      </c>
      <c r="D12" s="57">
        <f>WORKDAY(D$20,$B12,holidays!$B$6:$B$26)</f>
        <v>42558</v>
      </c>
      <c r="E12" s="57">
        <f>WORKDAY(E$20,$B12,holidays!$B$6:$B$26)</f>
        <v>42565</v>
      </c>
      <c r="F12" s="57">
        <f>WORKDAY(F$20,$B12,holidays!$B$6:$B$26)</f>
        <v>42572</v>
      </c>
      <c r="G12" s="57">
        <f>WORKDAY(G$20,$B12,holidays!$B$6:$B$26)</f>
        <v>42579</v>
      </c>
      <c r="H12" s="57">
        <f>WORKDAY(H$20,$B12,holidays!$B$6:$B$26)</f>
        <v>42586</v>
      </c>
      <c r="I12" s="57">
        <f>WORKDAY(I$20,$B12,holidays!$B$6:$B$26)</f>
        <v>42592</v>
      </c>
      <c r="J12" s="57">
        <f>WORKDAY(J$20,$B12,holidays!$B$6:$B$26)</f>
        <v>42600</v>
      </c>
      <c r="K12" s="57">
        <f>WORKDAY(K$20,$B12,holidays!$B$6:$B$26)</f>
        <v>42607</v>
      </c>
      <c r="L12" s="57">
        <f>WORKDAY(L$20,$B12,holidays!$B$6:$B$26)</f>
        <v>42612</v>
      </c>
      <c r="M12" s="57">
        <f>WORKDAY(M$20,$B12,holidays!$B$6:$B$26)</f>
        <v>42621</v>
      </c>
      <c r="N12" s="57">
        <f>WORKDAY(N$20,$B12,holidays!$B$6:$B$26)</f>
        <v>42628</v>
      </c>
      <c r="O12" s="57">
        <f>WORKDAY(O$20,$B12,holidays!$B$6:$B$26)</f>
        <v>42635</v>
      </c>
    </row>
    <row r="13" spans="1:15" s="5" customFormat="1" ht="15.75" customHeight="1">
      <c r="A13" s="14" t="s">
        <v>9</v>
      </c>
      <c r="B13" s="15">
        <f>B12+1</f>
        <v>-2</v>
      </c>
      <c r="C13" s="57">
        <f>WORKDAY(C$20,$B13,holidays!$B$6:$B$26)</f>
        <v>42551</v>
      </c>
      <c r="D13" s="57">
        <f>WORKDAY(D$20,$B13,holidays!$B$6:$B$26)</f>
        <v>42559</v>
      </c>
      <c r="E13" s="57">
        <f>WORKDAY(E$20,$B13,holidays!$B$6:$B$26)</f>
        <v>42566</v>
      </c>
      <c r="F13" s="57">
        <f>WORKDAY(F$20,$B13,holidays!$B$6:$B$26)</f>
        <v>42573</v>
      </c>
      <c r="G13" s="57">
        <f>WORKDAY(G$20,$B13,holidays!$B$6:$B$26)</f>
        <v>42580</v>
      </c>
      <c r="H13" s="57">
        <f>WORKDAY(H$20,$B13,holidays!$B$6:$B$26)</f>
        <v>42587</v>
      </c>
      <c r="I13" s="57">
        <f>WORKDAY(I$20,$B13,holidays!$B$6:$B$26)</f>
        <v>42593</v>
      </c>
      <c r="J13" s="57">
        <f>WORKDAY(J$20,$B13,holidays!$B$6:$B$26)</f>
        <v>42601</v>
      </c>
      <c r="K13" s="57">
        <f>WORKDAY(K$20,$B13,holidays!$B$6:$B$26)</f>
        <v>42608</v>
      </c>
      <c r="L13" s="57">
        <f>WORKDAY(L$20,$B13,holidays!$B$6:$B$26)</f>
        <v>42613</v>
      </c>
      <c r="M13" s="57">
        <f>WORKDAY(M$20,$B13,holidays!$B$6:$B$26)</f>
        <v>42622</v>
      </c>
      <c r="N13" s="57">
        <f>WORKDAY(N$20,$B13,holidays!$B$6:$B$26)</f>
        <v>42629</v>
      </c>
      <c r="O13" s="57">
        <f>WORKDAY(O$20,$B13,holidays!$B$6:$B$26)</f>
        <v>42636</v>
      </c>
    </row>
    <row r="14" spans="1:15" s="5" customFormat="1" ht="15.75" customHeight="1">
      <c r="A14" s="14" t="s">
        <v>6</v>
      </c>
      <c r="B14" s="15">
        <f>B13</f>
        <v>-2</v>
      </c>
      <c r="C14" s="57">
        <f>WORKDAY(C$20,$B14,holidays!$B$6:$B$26)</f>
        <v>42551</v>
      </c>
      <c r="D14" s="57">
        <f>WORKDAY(D$20,$B14,holidays!$B$6:$B$26)</f>
        <v>42559</v>
      </c>
      <c r="E14" s="57">
        <f>WORKDAY(E$20,$B14,holidays!$B$6:$B$26)</f>
        <v>42566</v>
      </c>
      <c r="F14" s="57">
        <f>WORKDAY(F$20,$B14,holidays!$B$6:$B$26)</f>
        <v>42573</v>
      </c>
      <c r="G14" s="57">
        <f>WORKDAY(G$20,$B14,holidays!$B$6:$B$26)</f>
        <v>42580</v>
      </c>
      <c r="H14" s="57">
        <f>WORKDAY(H$20,$B14,holidays!$B$6:$B$26)</f>
        <v>42587</v>
      </c>
      <c r="I14" s="57">
        <f>WORKDAY(I$20,$B14,holidays!$B$6:$B$26)</f>
        <v>42593</v>
      </c>
      <c r="J14" s="57">
        <f>WORKDAY(J$20,$B14,holidays!$B$6:$B$26)</f>
        <v>42601</v>
      </c>
      <c r="K14" s="57">
        <f>WORKDAY(K$20,$B14,holidays!$B$6:$B$26)</f>
        <v>42608</v>
      </c>
      <c r="L14" s="57">
        <f>WORKDAY(L$20,$B14,holidays!$B$6:$B$26)</f>
        <v>42613</v>
      </c>
      <c r="M14" s="57">
        <f>WORKDAY(M$20,$B14,holidays!$B$6:$B$26)</f>
        <v>42622</v>
      </c>
      <c r="N14" s="57">
        <f>WORKDAY(N$20,$B14,holidays!$B$6:$B$26)</f>
        <v>42629</v>
      </c>
      <c r="O14" s="57">
        <f>WORKDAY(O$20,$B14,holidays!$B$6:$B$26)</f>
        <v>42636</v>
      </c>
    </row>
    <row r="15" spans="1:15" s="3" customFormat="1" ht="15.75" customHeight="1">
      <c r="A15" s="14" t="s">
        <v>20</v>
      </c>
      <c r="B15" s="16">
        <f>B14</f>
        <v>-2</v>
      </c>
      <c r="C15" s="57">
        <f>WORKDAY(C$20,$B15,holidays!$B$6:$B$26)</f>
        <v>42551</v>
      </c>
      <c r="D15" s="57">
        <f>WORKDAY(D$20,$B15,holidays!$B$6:$B$26)</f>
        <v>42559</v>
      </c>
      <c r="E15" s="57">
        <f>WORKDAY(E$20,$B15,holidays!$B$6:$B$26)</f>
        <v>42566</v>
      </c>
      <c r="F15" s="57">
        <f>WORKDAY(F$20,$B15,holidays!$B$6:$B$26)</f>
        <v>42573</v>
      </c>
      <c r="G15" s="57">
        <f>WORKDAY(G$20,$B15,holidays!$B$6:$B$26)</f>
        <v>42580</v>
      </c>
      <c r="H15" s="57">
        <f>WORKDAY(H$20,$B15,holidays!$B$6:$B$26)</f>
        <v>42587</v>
      </c>
      <c r="I15" s="57">
        <f>WORKDAY(I$20,$B15,holidays!$B$6:$B$26)</f>
        <v>42593</v>
      </c>
      <c r="J15" s="57">
        <f>WORKDAY(J$20,$B15,holidays!$B$6:$B$26)</f>
        <v>42601</v>
      </c>
      <c r="K15" s="57">
        <f>WORKDAY(K$20,$B15,holidays!$B$6:$B$26)</f>
        <v>42608</v>
      </c>
      <c r="L15" s="57">
        <f>WORKDAY(L$20,$B15,holidays!$B$6:$B$26)</f>
        <v>42613</v>
      </c>
      <c r="M15" s="57">
        <f>WORKDAY(M$20,$B15,holidays!$B$6:$B$26)</f>
        <v>42622</v>
      </c>
      <c r="N15" s="57">
        <f>WORKDAY(N$20,$B15,holidays!$B$6:$B$26)</f>
        <v>42629</v>
      </c>
      <c r="O15" s="57">
        <f>WORKDAY(O$20,$B15,holidays!$B$6:$B$26)</f>
        <v>42636</v>
      </c>
    </row>
    <row r="16" spans="1:15" s="3" customFormat="1" ht="15.75" customHeight="1">
      <c r="A16" s="14" t="s">
        <v>7</v>
      </c>
      <c r="B16" s="16">
        <f>B15+1</f>
        <v>-1</v>
      </c>
      <c r="C16" s="57">
        <f>WORKDAY(C$20,$B16,holidays!$B$6:$B$26)</f>
        <v>42552</v>
      </c>
      <c r="D16" s="57">
        <f>WORKDAY(D$20,$B16,holidays!$B$6:$B$26)</f>
        <v>42562</v>
      </c>
      <c r="E16" s="57">
        <f>WORKDAY(E$20,$B16,holidays!$B$6:$B$26)</f>
        <v>42569</v>
      </c>
      <c r="F16" s="57">
        <f>WORKDAY(F$20,$B16,holidays!$B$6:$B$26)</f>
        <v>42576</v>
      </c>
      <c r="G16" s="57">
        <f>WORKDAY(G$20,$B16,holidays!$B$6:$B$26)</f>
        <v>42583</v>
      </c>
      <c r="H16" s="57">
        <f>WORKDAY(H$20,$B16,holidays!$B$6:$B$26)</f>
        <v>42590</v>
      </c>
      <c r="I16" s="57">
        <f>WORKDAY(I$20,$B16,holidays!$B$6:$B$26)</f>
        <v>42594</v>
      </c>
      <c r="J16" s="57">
        <f>WORKDAY(J$20,$B16,holidays!$B$6:$B$26)</f>
        <v>42604</v>
      </c>
      <c r="K16" s="57">
        <f>WORKDAY(K$20,$B16,holidays!$B$6:$B$26)</f>
        <v>42611</v>
      </c>
      <c r="L16" s="57">
        <f>WORKDAY(L$20,$B16,holidays!$B$6:$B$26)</f>
        <v>42614</v>
      </c>
      <c r="M16" s="57">
        <f>WORKDAY(M$20,$B16,holidays!$B$6:$B$26)</f>
        <v>42625</v>
      </c>
      <c r="N16" s="57">
        <f>WORKDAY(N$20,$B16,holidays!$B$6:$B$26)</f>
        <v>42632</v>
      </c>
      <c r="O16" s="57">
        <f>WORKDAY(O$20,$B16,holidays!$B$6:$B$26)</f>
        <v>42639</v>
      </c>
    </row>
    <row r="17" spans="1:21" s="3" customFormat="1" ht="15.75" customHeight="1">
      <c r="A17" s="14" t="s">
        <v>1</v>
      </c>
      <c r="B17" s="16">
        <v>-1</v>
      </c>
      <c r="C17" s="57">
        <f>WORKDAY(C$20,$B17,holidays!$B$6:$B$26)</f>
        <v>42552</v>
      </c>
      <c r="D17" s="57">
        <f>WORKDAY(D$20,$B17,holidays!$B$6:$B$26)</f>
        <v>42562</v>
      </c>
      <c r="E17" s="57">
        <f>WORKDAY(E$20,$B17,holidays!$B$6:$B$26)</f>
        <v>42569</v>
      </c>
      <c r="F17" s="57">
        <f>WORKDAY(F$20,$B17,holidays!$B$6:$B$26)</f>
        <v>42576</v>
      </c>
      <c r="G17" s="57">
        <f>WORKDAY(G$20,$B17,holidays!$B$6:$B$26)</f>
        <v>42583</v>
      </c>
      <c r="H17" s="57">
        <f>WORKDAY(H$20,$B17,holidays!$B$6:$B$26)</f>
        <v>42590</v>
      </c>
      <c r="I17" s="57">
        <f>WORKDAY(I$20,$B17,holidays!$B$6:$B$26)</f>
        <v>42594</v>
      </c>
      <c r="J17" s="57">
        <f>WORKDAY(J$20,$B17,holidays!$B$6:$B$26)</f>
        <v>42604</v>
      </c>
      <c r="K17" s="57">
        <f>WORKDAY(K$20,$B17,holidays!$B$6:$B$26)</f>
        <v>42611</v>
      </c>
      <c r="L17" s="57">
        <f>WORKDAY(L$20,$B17,holidays!$B$6:$B$26)</f>
        <v>42614</v>
      </c>
      <c r="M17" s="57">
        <f>WORKDAY(M$20,$B17,holidays!$B$6:$B$26)</f>
        <v>42625</v>
      </c>
      <c r="N17" s="57">
        <f>WORKDAY(N$20,$B17,holidays!$B$6:$B$26)</f>
        <v>42632</v>
      </c>
      <c r="O17" s="57">
        <f>WORKDAY(O$20,$B17,holidays!$B$6:$B$26)</f>
        <v>42639</v>
      </c>
    </row>
    <row r="18" spans="1:21" s="3" customFormat="1" ht="15.75" customHeight="1">
      <c r="A18" s="14" t="s">
        <v>21</v>
      </c>
      <c r="B18" s="16">
        <f>B17</f>
        <v>-1</v>
      </c>
      <c r="C18" s="57">
        <f>WORKDAY(C$20,$B18,holidays!$B$6:$B$26)</f>
        <v>42552</v>
      </c>
      <c r="D18" s="57">
        <f>WORKDAY(D$20,$B18,holidays!$B$6:$B$26)</f>
        <v>42562</v>
      </c>
      <c r="E18" s="57">
        <f>WORKDAY(E$20,$B18,holidays!$B$6:$B$26)</f>
        <v>42569</v>
      </c>
      <c r="F18" s="57">
        <f>WORKDAY(F$20,$B18,holidays!$B$6:$B$26)</f>
        <v>42576</v>
      </c>
      <c r="G18" s="57">
        <f>WORKDAY(G$20,$B18,holidays!$B$6:$B$26)</f>
        <v>42583</v>
      </c>
      <c r="H18" s="57">
        <f>WORKDAY(H$20,$B18,holidays!$B$6:$B$26)</f>
        <v>42590</v>
      </c>
      <c r="I18" s="57">
        <f>WORKDAY(I$20,$B18,holidays!$B$6:$B$26)</f>
        <v>42594</v>
      </c>
      <c r="J18" s="57">
        <f>WORKDAY(J$20,$B18,holidays!$B$6:$B$26)</f>
        <v>42604</v>
      </c>
      <c r="K18" s="57">
        <f>WORKDAY(K$20,$B18,holidays!$B$6:$B$26)</f>
        <v>42611</v>
      </c>
      <c r="L18" s="57">
        <f>WORKDAY(L$20,$B18,holidays!$B$6:$B$26)</f>
        <v>42614</v>
      </c>
      <c r="M18" s="57">
        <f>WORKDAY(M$20,$B18,holidays!$B$6:$B$26)</f>
        <v>42625</v>
      </c>
      <c r="N18" s="57">
        <f>WORKDAY(N$20,$B18,holidays!$B$6:$B$26)</f>
        <v>42632</v>
      </c>
      <c r="O18" s="57">
        <f>WORKDAY(O$20,$B18,holidays!$B$6:$B$26)</f>
        <v>42639</v>
      </c>
    </row>
    <row r="19" spans="1:21" s="3" customFormat="1" ht="15.75" customHeight="1">
      <c r="A19" s="14" t="s">
        <v>8</v>
      </c>
      <c r="B19" s="16">
        <f>B18</f>
        <v>-1</v>
      </c>
      <c r="C19" s="57">
        <f>WORKDAY(C$20,$B19,holidays!$B$6:$B$26)</f>
        <v>42552</v>
      </c>
      <c r="D19" s="57">
        <f>WORKDAY(D$20,$B19,holidays!$B$6:$B$26)</f>
        <v>42562</v>
      </c>
      <c r="E19" s="57">
        <f>WORKDAY(E$20,$B19,holidays!$B$6:$B$26)</f>
        <v>42569</v>
      </c>
      <c r="F19" s="57">
        <f>WORKDAY(F$20,$B19,holidays!$B$6:$B$26)</f>
        <v>42576</v>
      </c>
      <c r="G19" s="57">
        <f>WORKDAY(G$20,$B19,holidays!$B$6:$B$26)</f>
        <v>42583</v>
      </c>
      <c r="H19" s="57">
        <f>WORKDAY(H$20,$B19,holidays!$B$6:$B$26)</f>
        <v>42590</v>
      </c>
      <c r="I19" s="57">
        <f>WORKDAY(I$20,$B19,holidays!$B$6:$B$26)</f>
        <v>42594</v>
      </c>
      <c r="J19" s="57">
        <f>WORKDAY(J$20,$B19,holidays!$B$6:$B$26)</f>
        <v>42604</v>
      </c>
      <c r="K19" s="57">
        <f>WORKDAY(K$20,$B19,holidays!$B$6:$B$26)</f>
        <v>42611</v>
      </c>
      <c r="L19" s="57">
        <f>WORKDAY(L$20,$B19,holidays!$B$6:$B$26)</f>
        <v>42614</v>
      </c>
      <c r="M19" s="57">
        <f>WORKDAY(M$20,$B19,holidays!$B$6:$B$26)</f>
        <v>42625</v>
      </c>
      <c r="N19" s="57">
        <f>WORKDAY(N$20,$B19,holidays!$B$6:$B$26)</f>
        <v>42632</v>
      </c>
      <c r="O19" s="57">
        <f>WORKDAY(O$20,$B19,holidays!$B$6:$B$26)</f>
        <v>42639</v>
      </c>
    </row>
    <row r="20" spans="1:21" s="3" customFormat="1" ht="15.75" customHeight="1">
      <c r="A20" s="23" t="s">
        <v>2</v>
      </c>
      <c r="B20" s="29">
        <v>0</v>
      </c>
      <c r="C20" s="32">
        <v>42556</v>
      </c>
      <c r="D20" s="32">
        <v>42563</v>
      </c>
      <c r="E20" s="32">
        <v>42570</v>
      </c>
      <c r="F20" s="32">
        <v>42577</v>
      </c>
      <c r="G20" s="32">
        <v>42584</v>
      </c>
      <c r="H20" s="32">
        <v>42591</v>
      </c>
      <c r="I20" s="32">
        <v>42598</v>
      </c>
      <c r="J20" s="32">
        <v>42605</v>
      </c>
      <c r="K20" s="32">
        <v>42612</v>
      </c>
      <c r="L20" s="32">
        <v>42619</v>
      </c>
      <c r="M20" s="32">
        <v>42626</v>
      </c>
      <c r="N20" s="32">
        <v>42633</v>
      </c>
      <c r="O20" s="32">
        <v>42640</v>
      </c>
    </row>
    <row r="21" spans="1:21" s="3" customFormat="1" ht="15.75">
      <c r="A21" s="30"/>
      <c r="B21" s="3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5.75" customHeight="1">
      <c r="A22" s="27" t="s">
        <v>30</v>
      </c>
      <c r="B22" s="20" t="s">
        <v>0</v>
      </c>
      <c r="C22" s="21">
        <f t="shared" ref="C22:O22" si="1">C35</f>
        <v>42647</v>
      </c>
      <c r="D22" s="21">
        <f t="shared" si="1"/>
        <v>42654</v>
      </c>
      <c r="E22" s="21">
        <f t="shared" si="1"/>
        <v>42661</v>
      </c>
      <c r="F22" s="21">
        <f t="shared" si="1"/>
        <v>42668</v>
      </c>
      <c r="G22" s="21">
        <f t="shared" si="1"/>
        <v>42675</v>
      </c>
      <c r="H22" s="21">
        <f t="shared" si="1"/>
        <v>42682</v>
      </c>
      <c r="I22" s="21">
        <f t="shared" si="1"/>
        <v>42689</v>
      </c>
      <c r="J22" s="21">
        <f t="shared" si="1"/>
        <v>42696</v>
      </c>
      <c r="K22" s="21">
        <f t="shared" si="1"/>
        <v>42703</v>
      </c>
      <c r="L22" s="21">
        <f t="shared" si="1"/>
        <v>42710</v>
      </c>
      <c r="M22" s="21">
        <f t="shared" si="1"/>
        <v>42717</v>
      </c>
      <c r="N22" s="21"/>
      <c r="O22" s="21"/>
    </row>
    <row r="23" spans="1:21" s="3" customFormat="1" ht="15.75" customHeight="1">
      <c r="A23" s="17" t="s">
        <v>3</v>
      </c>
      <c r="B23" s="28">
        <f>B35-5</f>
        <v>-5</v>
      </c>
      <c r="C23" s="18">
        <f>WORKDAY(C$35,$B23,holidays!$B$6:$B$26)</f>
        <v>42640</v>
      </c>
      <c r="D23" s="18">
        <f>WORKDAY(D$35,$B23,holidays!$B$6:$B$26)</f>
        <v>42647</v>
      </c>
      <c r="E23" s="18">
        <f>WORKDAY(E$35,$B23,holidays!$B$6:$B$26)</f>
        <v>42654</v>
      </c>
      <c r="F23" s="18">
        <f>WORKDAY(F$35,$B23,holidays!$B$6:$B$26)</f>
        <v>42661</v>
      </c>
      <c r="G23" s="18">
        <f>WORKDAY(G$35,$B23,holidays!$B$6:$B$26)</f>
        <v>42668</v>
      </c>
      <c r="H23" s="18">
        <f>WORKDAY(H$35,$B23,holidays!$B$6:$B$26)</f>
        <v>42675</v>
      </c>
      <c r="I23" s="18">
        <f>WORKDAY(I$35,$B23,holidays!$B$6:$B$26)</f>
        <v>42682</v>
      </c>
      <c r="J23" s="18">
        <f>WORKDAY(J$35,$B23,holidays!$B$6:$B$26)</f>
        <v>42689</v>
      </c>
      <c r="K23" s="18">
        <f>WORKDAY(K$35,$B23,holidays!$B$6:$B$26)</f>
        <v>42691</v>
      </c>
      <c r="L23" s="18">
        <f>WORKDAY(L$35,$B23,holidays!$B$6:$B$26)</f>
        <v>42703</v>
      </c>
      <c r="M23" s="18">
        <f>WORKDAY(M$35,$B23,holidays!$B$6:$B$26)</f>
        <v>42710</v>
      </c>
      <c r="N23" s="18"/>
      <c r="O23" s="18"/>
    </row>
    <row r="24" spans="1:21" s="3" customFormat="1" ht="15.75" customHeight="1">
      <c r="A24" s="17" t="s">
        <v>4</v>
      </c>
      <c r="B24" s="28">
        <f>B23</f>
        <v>-5</v>
      </c>
      <c r="C24" s="18">
        <f>WORKDAY(C$35,$B24,holidays!$B$6:$B$26)</f>
        <v>42640</v>
      </c>
      <c r="D24" s="18">
        <f>WORKDAY(D$35,$B24,holidays!$B$6:$B$26)</f>
        <v>42647</v>
      </c>
      <c r="E24" s="18">
        <f>WORKDAY(E$35,$B24,holidays!$B$6:$B$26)</f>
        <v>42654</v>
      </c>
      <c r="F24" s="18">
        <f>WORKDAY(F$35,$B24,holidays!$B$6:$B$26)</f>
        <v>42661</v>
      </c>
      <c r="G24" s="18">
        <f>WORKDAY(G$35,$B24,holidays!$B$6:$B$26)</f>
        <v>42668</v>
      </c>
      <c r="H24" s="18">
        <f>WORKDAY(H$35,$B24,holidays!$B$6:$B$26)</f>
        <v>42675</v>
      </c>
      <c r="I24" s="18">
        <f>WORKDAY(I$35,$B24,holidays!$B$6:$B$26)</f>
        <v>42682</v>
      </c>
      <c r="J24" s="18">
        <f>WORKDAY(J$35,$B24,holidays!$B$6:$B$26)</f>
        <v>42689</v>
      </c>
      <c r="K24" s="18">
        <f>WORKDAY(K$35,$B24,holidays!$B$6:$B$26)</f>
        <v>42691</v>
      </c>
      <c r="L24" s="18">
        <f>WORKDAY(L$35,$B24,holidays!$B$6:$B$26)</f>
        <v>42703</v>
      </c>
      <c r="M24" s="18">
        <f>WORKDAY(M$35,$B24,holidays!$B$6:$B$26)</f>
        <v>42710</v>
      </c>
      <c r="N24" s="18"/>
      <c r="O24" s="18"/>
    </row>
    <row r="25" spans="1:21" s="5" customFormat="1" ht="15.75" customHeight="1">
      <c r="A25" s="19" t="s">
        <v>16</v>
      </c>
      <c r="B25" s="28">
        <f>B24+1</f>
        <v>-4</v>
      </c>
      <c r="C25" s="18">
        <f>WORKDAY(C$35,$B25,holidays!$B$6:$B$26)</f>
        <v>42641</v>
      </c>
      <c r="D25" s="18">
        <f>WORKDAY(D$35,$B25,holidays!$B$6:$B$26)</f>
        <v>42648</v>
      </c>
      <c r="E25" s="18">
        <f>WORKDAY(E$35,$B25,holidays!$B$6:$B$26)</f>
        <v>42655</v>
      </c>
      <c r="F25" s="18">
        <f>WORKDAY(F$35,$B25,holidays!$B$6:$B$26)</f>
        <v>42662</v>
      </c>
      <c r="G25" s="18">
        <f>WORKDAY(G$35,$B25,holidays!$B$6:$B$26)</f>
        <v>42669</v>
      </c>
      <c r="H25" s="18">
        <f>WORKDAY(H$35,$B25,holidays!$B$6:$B$26)</f>
        <v>42676</v>
      </c>
      <c r="I25" s="18">
        <f>WORKDAY(I$35,$B25,holidays!$B$6:$B$26)</f>
        <v>42683</v>
      </c>
      <c r="J25" s="18">
        <f>WORKDAY(J$35,$B25,holidays!$B$6:$B$26)</f>
        <v>42690</v>
      </c>
      <c r="K25" s="18">
        <f>WORKDAY(K$35,$B25,holidays!$B$6:$B$26)</f>
        <v>42692</v>
      </c>
      <c r="L25" s="18">
        <f>WORKDAY(L$35,$B25,holidays!$B$6:$B$26)</f>
        <v>42704</v>
      </c>
      <c r="M25" s="18">
        <f>WORKDAY(M$35,$B25,holidays!$B$6:$B$26)</f>
        <v>42711</v>
      </c>
      <c r="N25" s="18"/>
      <c r="O25" s="18"/>
    </row>
    <row r="26" spans="1:21" s="5" customFormat="1" ht="15.75" customHeight="1">
      <c r="A26" s="19" t="s">
        <v>5</v>
      </c>
      <c r="B26" s="28">
        <f>B25</f>
        <v>-4</v>
      </c>
      <c r="C26" s="18">
        <f>WORKDAY(C$35,$B26,holidays!$B$6:$B$26)</f>
        <v>42641</v>
      </c>
      <c r="D26" s="18">
        <f>WORKDAY(D$35,$B26,holidays!$B$6:$B$26)</f>
        <v>42648</v>
      </c>
      <c r="E26" s="18">
        <f>WORKDAY(E$35,$B26,holidays!$B$6:$B$26)</f>
        <v>42655</v>
      </c>
      <c r="F26" s="18">
        <f>WORKDAY(F$35,$B26,holidays!$B$6:$B$26)</f>
        <v>42662</v>
      </c>
      <c r="G26" s="18">
        <f>WORKDAY(G$35,$B26,holidays!$B$6:$B$26)</f>
        <v>42669</v>
      </c>
      <c r="H26" s="18">
        <f>WORKDAY(H$35,$B26,holidays!$B$6:$B$26)</f>
        <v>42676</v>
      </c>
      <c r="I26" s="18">
        <f>WORKDAY(I$35,$B26,holidays!$B$6:$B$26)</f>
        <v>42683</v>
      </c>
      <c r="J26" s="18">
        <f>WORKDAY(J$35,$B26,holidays!$B$6:$B$26)</f>
        <v>42690</v>
      </c>
      <c r="K26" s="18">
        <f>WORKDAY(K$35,$B26,holidays!$B$6:$B$26)</f>
        <v>42692</v>
      </c>
      <c r="L26" s="18">
        <f>WORKDAY(L$35,$B26,holidays!$B$6:$B$26)</f>
        <v>42704</v>
      </c>
      <c r="M26" s="18">
        <f>WORKDAY(M$35,$B26,holidays!$B$6:$B$26)</f>
        <v>42711</v>
      </c>
      <c r="N26" s="18"/>
      <c r="O26" s="18"/>
    </row>
    <row r="27" spans="1:21" s="5" customFormat="1" ht="15.75" customHeight="1">
      <c r="A27" s="14" t="s">
        <v>24</v>
      </c>
      <c r="B27" s="15">
        <f>B26+1</f>
        <v>-3</v>
      </c>
      <c r="C27" s="57">
        <f>WORKDAY(C$35,$B27,holidays!$B$6:$B$26)</f>
        <v>42642</v>
      </c>
      <c r="D27" s="57">
        <f>WORKDAY(D$35,$B27,holidays!$B$6:$B$26)</f>
        <v>42649</v>
      </c>
      <c r="E27" s="57">
        <f>WORKDAY(E$35,$B27,holidays!$B$6:$B$26)</f>
        <v>42656</v>
      </c>
      <c r="F27" s="57">
        <f>WORKDAY(F$35,$B27,holidays!$B$6:$B$26)</f>
        <v>42663</v>
      </c>
      <c r="G27" s="57">
        <f>WORKDAY(G$35,$B27,holidays!$B$6:$B$26)</f>
        <v>42670</v>
      </c>
      <c r="H27" s="57">
        <f>WORKDAY(H$35,$B27,holidays!$B$6:$B$26)</f>
        <v>42677</v>
      </c>
      <c r="I27" s="57">
        <f>WORKDAY(I$35,$B27,holidays!$B$6:$B$26)</f>
        <v>42684</v>
      </c>
      <c r="J27" s="57">
        <f>WORKDAY(J$35,$B27,holidays!$B$6:$B$26)</f>
        <v>42691</v>
      </c>
      <c r="K27" s="57">
        <f>WORKDAY(K$35,$B27,holidays!$B$6:$B$26)</f>
        <v>42695</v>
      </c>
      <c r="L27" s="57">
        <f>WORKDAY(L$35,$B27,holidays!$B$6:$B$26)</f>
        <v>42705</v>
      </c>
      <c r="M27" s="57">
        <f>WORKDAY(M$35,$B27,holidays!$B$6:$B$26)</f>
        <v>42712</v>
      </c>
      <c r="N27" s="57"/>
      <c r="O27" s="57"/>
    </row>
    <row r="28" spans="1:21" s="5" customFormat="1" ht="15.75" customHeight="1">
      <c r="A28" s="14" t="s">
        <v>9</v>
      </c>
      <c r="B28" s="15">
        <f>B27+1</f>
        <v>-2</v>
      </c>
      <c r="C28" s="57">
        <f>WORKDAY(C$35,$B28,holidays!$B$6:$B$26)</f>
        <v>42643</v>
      </c>
      <c r="D28" s="57">
        <f>WORKDAY(D$35,$B28,holidays!$B$6:$B$26)</f>
        <v>42650</v>
      </c>
      <c r="E28" s="57">
        <f>WORKDAY(E$35,$B28,holidays!$B$6:$B$26)</f>
        <v>42657</v>
      </c>
      <c r="F28" s="57">
        <f>WORKDAY(F$35,$B28,holidays!$B$6:$B$26)</f>
        <v>42664</v>
      </c>
      <c r="G28" s="57">
        <f>WORKDAY(G$35,$B28,holidays!$B$6:$B$26)</f>
        <v>42671</v>
      </c>
      <c r="H28" s="57">
        <f>WORKDAY(H$35,$B28,holidays!$B$6:$B$26)</f>
        <v>42678</v>
      </c>
      <c r="I28" s="57">
        <f>WORKDAY(I$35,$B28,holidays!$B$6:$B$26)</f>
        <v>42685</v>
      </c>
      <c r="J28" s="57">
        <f>WORKDAY(J$35,$B28,holidays!$B$6:$B$26)</f>
        <v>42692</v>
      </c>
      <c r="K28" s="57">
        <f>WORKDAY(K$35,$B28,holidays!$B$6:$B$26)</f>
        <v>42696</v>
      </c>
      <c r="L28" s="57">
        <f>WORKDAY(L$35,$B28,holidays!$B$6:$B$26)</f>
        <v>42706</v>
      </c>
      <c r="M28" s="57">
        <f>WORKDAY(M$35,$B28,holidays!$B$6:$B$26)</f>
        <v>42713</v>
      </c>
      <c r="N28" s="57"/>
      <c r="O28" s="57"/>
    </row>
    <row r="29" spans="1:21" s="5" customFormat="1" ht="15.75" customHeight="1">
      <c r="A29" s="14" t="s">
        <v>6</v>
      </c>
      <c r="B29" s="15">
        <f>B28</f>
        <v>-2</v>
      </c>
      <c r="C29" s="57">
        <f>WORKDAY(C$35,$B29,holidays!$B$6:$B$26)</f>
        <v>42643</v>
      </c>
      <c r="D29" s="57">
        <f>WORKDAY(D$35,$B29,holidays!$B$6:$B$26)</f>
        <v>42650</v>
      </c>
      <c r="E29" s="57">
        <f>WORKDAY(E$35,$B29,holidays!$B$6:$B$26)</f>
        <v>42657</v>
      </c>
      <c r="F29" s="57">
        <f>WORKDAY(F$35,$B29,holidays!$B$6:$B$26)</f>
        <v>42664</v>
      </c>
      <c r="G29" s="57">
        <f>WORKDAY(G$35,$B29,holidays!$B$6:$B$26)</f>
        <v>42671</v>
      </c>
      <c r="H29" s="57">
        <f>WORKDAY(H$35,$B29,holidays!$B$6:$B$26)</f>
        <v>42678</v>
      </c>
      <c r="I29" s="57">
        <f>WORKDAY(I$35,$B29,holidays!$B$6:$B$26)</f>
        <v>42685</v>
      </c>
      <c r="J29" s="57">
        <f>WORKDAY(J$35,$B29,holidays!$B$6:$B$26)</f>
        <v>42692</v>
      </c>
      <c r="K29" s="57">
        <f>WORKDAY(K$35,$B29,holidays!$B$6:$B$26)</f>
        <v>42696</v>
      </c>
      <c r="L29" s="57">
        <f>WORKDAY(L$35,$B29,holidays!$B$6:$B$26)</f>
        <v>42706</v>
      </c>
      <c r="M29" s="57">
        <f>WORKDAY(M$35,$B29,holidays!$B$6:$B$26)</f>
        <v>42713</v>
      </c>
      <c r="N29" s="57"/>
      <c r="O29" s="57"/>
    </row>
    <row r="30" spans="1:21" s="3" customFormat="1" ht="15.75" customHeight="1">
      <c r="A30" s="14" t="s">
        <v>20</v>
      </c>
      <c r="B30" s="16">
        <f>B29</f>
        <v>-2</v>
      </c>
      <c r="C30" s="57">
        <f>WORKDAY(C$35,$B30,holidays!$B$6:$B$26)</f>
        <v>42643</v>
      </c>
      <c r="D30" s="57">
        <f>WORKDAY(D$35,$B30,holidays!$B$6:$B$26)</f>
        <v>42650</v>
      </c>
      <c r="E30" s="57">
        <f>WORKDAY(E$35,$B30,holidays!$B$6:$B$26)</f>
        <v>42657</v>
      </c>
      <c r="F30" s="57">
        <f>WORKDAY(F$35,$B30,holidays!$B$6:$B$26)</f>
        <v>42664</v>
      </c>
      <c r="G30" s="57">
        <f>WORKDAY(G$35,$B30,holidays!$B$6:$B$26)</f>
        <v>42671</v>
      </c>
      <c r="H30" s="57">
        <f>WORKDAY(H$35,$B30,holidays!$B$6:$B$26)</f>
        <v>42678</v>
      </c>
      <c r="I30" s="57">
        <f>WORKDAY(I$35,$B30,holidays!$B$6:$B$26)</f>
        <v>42685</v>
      </c>
      <c r="J30" s="57">
        <f>WORKDAY(J$35,$B30,holidays!$B$6:$B$26)</f>
        <v>42692</v>
      </c>
      <c r="K30" s="57">
        <f>WORKDAY(K$35,$B30,holidays!$B$6:$B$26)</f>
        <v>42696</v>
      </c>
      <c r="L30" s="57">
        <f>WORKDAY(L$35,$B30,holidays!$B$6:$B$26)</f>
        <v>42706</v>
      </c>
      <c r="M30" s="57">
        <f>WORKDAY(M$35,$B30,holidays!$B$6:$B$26)</f>
        <v>42713</v>
      </c>
      <c r="N30" s="57"/>
      <c r="O30" s="57"/>
    </row>
    <row r="31" spans="1:21" s="3" customFormat="1" ht="15.75" customHeight="1">
      <c r="A31" s="14" t="s">
        <v>7</v>
      </c>
      <c r="B31" s="16">
        <f>B30+1</f>
        <v>-1</v>
      </c>
      <c r="C31" s="57">
        <f>WORKDAY(C$35,$B31,holidays!$B$6:$B$26)</f>
        <v>42646</v>
      </c>
      <c r="D31" s="57">
        <f>WORKDAY(D$35,$B31,holidays!$B$6:$B$26)</f>
        <v>42653</v>
      </c>
      <c r="E31" s="57">
        <f>WORKDAY(E$35,$B31,holidays!$B$6:$B$26)</f>
        <v>42660</v>
      </c>
      <c r="F31" s="57">
        <f>WORKDAY(F$35,$B31,holidays!$B$6:$B$26)</f>
        <v>42667</v>
      </c>
      <c r="G31" s="57">
        <f>WORKDAY(G$35,$B31,holidays!$B$6:$B$26)</f>
        <v>42674</v>
      </c>
      <c r="H31" s="57">
        <f>WORKDAY(H$35,$B31,holidays!$B$6:$B$26)</f>
        <v>42681</v>
      </c>
      <c r="I31" s="57">
        <f>WORKDAY(I$35,$B31,holidays!$B$6:$B$26)</f>
        <v>42688</v>
      </c>
      <c r="J31" s="57">
        <f>WORKDAY(J$35,$B31,holidays!$B$6:$B$26)</f>
        <v>42695</v>
      </c>
      <c r="K31" s="57">
        <f>WORKDAY(K$35,$B31,holidays!$B$6:$B$26)</f>
        <v>42702</v>
      </c>
      <c r="L31" s="57">
        <f>WORKDAY(L$35,$B31,holidays!$B$6:$B$26)</f>
        <v>42709</v>
      </c>
      <c r="M31" s="57">
        <f>WORKDAY(M$35,$B31,holidays!$B$6:$B$26)</f>
        <v>42716</v>
      </c>
      <c r="N31" s="57"/>
      <c r="O31" s="57"/>
    </row>
    <row r="32" spans="1:21" s="3" customFormat="1" ht="15.75" customHeight="1">
      <c r="A32" s="14" t="s">
        <v>1</v>
      </c>
      <c r="B32" s="16">
        <v>-1</v>
      </c>
      <c r="C32" s="57">
        <f>WORKDAY(C$35,$B32,holidays!$B$6:$B$26)</f>
        <v>42646</v>
      </c>
      <c r="D32" s="57">
        <f>WORKDAY(D$35,$B32,holidays!$B$6:$B$26)</f>
        <v>42653</v>
      </c>
      <c r="E32" s="57">
        <f>WORKDAY(E$35,$B32,holidays!$B$6:$B$26)</f>
        <v>42660</v>
      </c>
      <c r="F32" s="57">
        <f>WORKDAY(F$35,$B32,holidays!$B$6:$B$26)</f>
        <v>42667</v>
      </c>
      <c r="G32" s="57">
        <f>WORKDAY(G$35,$B32,holidays!$B$6:$B$26)</f>
        <v>42674</v>
      </c>
      <c r="H32" s="57">
        <f>WORKDAY(H$35,$B32,holidays!$B$6:$B$26)</f>
        <v>42681</v>
      </c>
      <c r="I32" s="57">
        <f>WORKDAY(I$35,$B32,holidays!$B$6:$B$26)</f>
        <v>42688</v>
      </c>
      <c r="J32" s="57">
        <f>WORKDAY(J$35,$B32,holidays!$B$6:$B$26)</f>
        <v>42695</v>
      </c>
      <c r="K32" s="57">
        <f>WORKDAY(K$35,$B32,holidays!$B$6:$B$26)</f>
        <v>42702</v>
      </c>
      <c r="L32" s="57">
        <f>WORKDAY(L$35,$B32,holidays!$B$6:$B$26)</f>
        <v>42709</v>
      </c>
      <c r="M32" s="57">
        <f>WORKDAY(M$35,$B32,holidays!$B$6:$B$26)</f>
        <v>42716</v>
      </c>
      <c r="N32" s="57"/>
      <c r="O32" s="57"/>
    </row>
    <row r="33" spans="1:15" s="3" customFormat="1" ht="15.75" customHeight="1">
      <c r="A33" s="14" t="s">
        <v>21</v>
      </c>
      <c r="B33" s="16">
        <f>B32</f>
        <v>-1</v>
      </c>
      <c r="C33" s="57">
        <f>WORKDAY(C$35,$B33,holidays!$B$6:$B$26)</f>
        <v>42646</v>
      </c>
      <c r="D33" s="57">
        <f>WORKDAY(D$35,$B33,holidays!$B$6:$B$26)</f>
        <v>42653</v>
      </c>
      <c r="E33" s="57">
        <f>WORKDAY(E$35,$B33,holidays!$B$6:$B$26)</f>
        <v>42660</v>
      </c>
      <c r="F33" s="57">
        <f>WORKDAY(F$35,$B33,holidays!$B$6:$B$26)</f>
        <v>42667</v>
      </c>
      <c r="G33" s="57">
        <f>WORKDAY(G$35,$B33,holidays!$B$6:$B$26)</f>
        <v>42674</v>
      </c>
      <c r="H33" s="57">
        <f>WORKDAY(H$35,$B33,holidays!$B$6:$B$26)</f>
        <v>42681</v>
      </c>
      <c r="I33" s="57">
        <f>WORKDAY(I$35,$B33,holidays!$B$6:$B$26)</f>
        <v>42688</v>
      </c>
      <c r="J33" s="57">
        <f>WORKDAY(J$35,$B33,holidays!$B$6:$B$26)</f>
        <v>42695</v>
      </c>
      <c r="K33" s="57">
        <f>WORKDAY(K$35,$B33,holidays!$B$6:$B$26)</f>
        <v>42702</v>
      </c>
      <c r="L33" s="57">
        <f>WORKDAY(L$35,$B33,holidays!$B$6:$B$26)</f>
        <v>42709</v>
      </c>
      <c r="M33" s="57">
        <f>WORKDAY(M$35,$B33,holidays!$B$6:$B$26)</f>
        <v>42716</v>
      </c>
      <c r="N33" s="57"/>
      <c r="O33" s="57"/>
    </row>
    <row r="34" spans="1:15" s="3" customFormat="1" ht="15.75" customHeight="1">
      <c r="A34" s="14" t="s">
        <v>8</v>
      </c>
      <c r="B34" s="16">
        <f>B33</f>
        <v>-1</v>
      </c>
      <c r="C34" s="57">
        <f>WORKDAY(C$35,$B34,holidays!$B$6:$B$26)</f>
        <v>42646</v>
      </c>
      <c r="D34" s="57">
        <f>WORKDAY(D$35,$B34,holidays!$B$6:$B$26)</f>
        <v>42653</v>
      </c>
      <c r="E34" s="57">
        <f>WORKDAY(E$35,$B34,holidays!$B$6:$B$26)</f>
        <v>42660</v>
      </c>
      <c r="F34" s="57">
        <f>WORKDAY(F$35,$B34,holidays!$B$6:$B$26)</f>
        <v>42667</v>
      </c>
      <c r="G34" s="57">
        <f>WORKDAY(G$35,$B34,holidays!$B$6:$B$26)</f>
        <v>42674</v>
      </c>
      <c r="H34" s="57">
        <f>WORKDAY(H$35,$B34,holidays!$B$6:$B$26)</f>
        <v>42681</v>
      </c>
      <c r="I34" s="57">
        <f>WORKDAY(I$35,$B34,holidays!$B$6:$B$26)</f>
        <v>42688</v>
      </c>
      <c r="J34" s="57">
        <f>WORKDAY(J$35,$B34,holidays!$B$6:$B$26)</f>
        <v>42695</v>
      </c>
      <c r="K34" s="57">
        <f>WORKDAY(K$35,$B34,holidays!$B$6:$B$26)</f>
        <v>42702</v>
      </c>
      <c r="L34" s="57">
        <f>WORKDAY(L$35,$B34,holidays!$B$6:$B$26)</f>
        <v>42709</v>
      </c>
      <c r="M34" s="57">
        <f>WORKDAY(M$35,$B34,holidays!$B$6:$B$26)</f>
        <v>42716</v>
      </c>
      <c r="N34" s="57"/>
      <c r="O34" s="57"/>
    </row>
    <row r="35" spans="1:15" s="3" customFormat="1" ht="15.75" customHeight="1">
      <c r="A35" s="23" t="s">
        <v>2</v>
      </c>
      <c r="B35" s="29">
        <v>0</v>
      </c>
      <c r="C35" s="32">
        <v>42647</v>
      </c>
      <c r="D35" s="32">
        <v>42654</v>
      </c>
      <c r="E35" s="32">
        <v>42661</v>
      </c>
      <c r="F35" s="32">
        <v>42668</v>
      </c>
      <c r="G35" s="32">
        <v>42675</v>
      </c>
      <c r="H35" s="32">
        <v>42682</v>
      </c>
      <c r="I35" s="32">
        <v>42689</v>
      </c>
      <c r="J35" s="32">
        <v>42696</v>
      </c>
      <c r="K35" s="32">
        <v>42703</v>
      </c>
      <c r="L35" s="32">
        <v>42710</v>
      </c>
      <c r="M35" s="32">
        <v>42717</v>
      </c>
      <c r="N35" s="32"/>
      <c r="O35" s="32"/>
    </row>
    <row r="36" spans="1:15" s="2" customFormat="1" ht="15.75">
      <c r="A36" s="24" t="s">
        <v>17</v>
      </c>
    </row>
    <row r="37" spans="1:15" s="2" customFormat="1" ht="15.75">
      <c r="A37" s="24"/>
      <c r="B37" s="3"/>
      <c r="C37" s="3"/>
      <c r="D37" s="3"/>
      <c r="E37" s="3"/>
      <c r="F37" s="3"/>
      <c r="G37" s="3"/>
      <c r="H37" s="3"/>
      <c r="I37" s="3"/>
    </row>
    <row r="38" spans="1:15" s="5" customFormat="1" ht="15.75">
      <c r="A38" s="33" t="s">
        <v>22</v>
      </c>
    </row>
    <row r="39" spans="1:15" s="5" customFormat="1" ht="15.75">
      <c r="A39" s="34" t="s">
        <v>32</v>
      </c>
    </row>
    <row r="40" spans="1:15" s="5" customFormat="1" ht="15.75">
      <c r="A40" s="34" t="s">
        <v>31</v>
      </c>
    </row>
    <row r="41" spans="1:15" s="5" customFormat="1" ht="15.75">
      <c r="A41" s="34" t="s">
        <v>23</v>
      </c>
    </row>
    <row r="42" spans="1:15" s="5" customFormat="1" ht="15">
      <c r="A42" s="38" t="s">
        <v>33</v>
      </c>
    </row>
    <row r="43" spans="1:15" s="5" customFormat="1" ht="15.75">
      <c r="A43" s="35" t="s">
        <v>19</v>
      </c>
    </row>
    <row r="44" spans="1:15" s="3" customFormat="1"/>
    <row r="45" spans="1:15" s="3" customFormat="1"/>
    <row r="46" spans="1:15" s="3" customFormat="1"/>
    <row r="47" spans="1:15" s="3" customFormat="1"/>
    <row r="48" spans="1:15">
      <c r="B48" s="1"/>
      <c r="D48" s="1"/>
      <c r="E48" s="1"/>
      <c r="F48" s="1"/>
      <c r="G48" s="1"/>
      <c r="L48" s="1"/>
    </row>
    <row r="49" spans="2:12">
      <c r="B49" s="1"/>
      <c r="D49" s="1"/>
      <c r="E49" s="1"/>
      <c r="F49" s="1"/>
      <c r="G49" s="1"/>
      <c r="L49" s="1"/>
    </row>
    <row r="611" spans="1:1" hidden="1"/>
    <row r="612" spans="1:1" hidden="1">
      <c r="A612" s="25">
        <v>41997</v>
      </c>
    </row>
    <row r="613" spans="1:1" hidden="1">
      <c r="A613" s="25">
        <v>42362</v>
      </c>
    </row>
    <row r="614" spans="1:1" hidden="1">
      <c r="A614" s="25">
        <v>41998</v>
      </c>
    </row>
    <row r="615" spans="1:1" hidden="1">
      <c r="A615" s="25">
        <v>42004</v>
      </c>
    </row>
    <row r="616" spans="1:1" hidden="1">
      <c r="A616" s="25">
        <v>42005</v>
      </c>
    </row>
    <row r="617" spans="1:1" hidden="1">
      <c r="A617" s="25">
        <v>42030</v>
      </c>
    </row>
    <row r="618" spans="1:1" hidden="1">
      <c r="A618" s="25">
        <v>42051</v>
      </c>
    </row>
    <row r="619" spans="1:1" hidden="1">
      <c r="A619" s="25">
        <v>42125</v>
      </c>
    </row>
    <row r="620" spans="1:1" hidden="1">
      <c r="A620" s="25">
        <v>42149</v>
      </c>
    </row>
    <row r="621" spans="1:1" hidden="1">
      <c r="A621" s="25">
        <v>42231</v>
      </c>
    </row>
    <row r="622" spans="1:1" hidden="1">
      <c r="A622" s="25">
        <v>42279</v>
      </c>
    </row>
    <row r="623" spans="1:1" hidden="1">
      <c r="A623" s="25">
        <v>42319</v>
      </c>
    </row>
    <row r="624" spans="1:1" hidden="1">
      <c r="A624" s="25">
        <v>42335</v>
      </c>
    </row>
    <row r="625" spans="1:1" hidden="1">
      <c r="A625" s="25">
        <v>42363</v>
      </c>
    </row>
    <row r="626" spans="1:1" hidden="1">
      <c r="A626" s="25">
        <v>42369</v>
      </c>
    </row>
    <row r="627" spans="1:1" hidden="1">
      <c r="A627" s="25">
        <v>42188</v>
      </c>
    </row>
    <row r="628" spans="1:1" hidden="1">
      <c r="A628" s="25">
        <v>42254</v>
      </c>
    </row>
    <row r="629" spans="1:1" hidden="1">
      <c r="A629" s="25">
        <v>42334</v>
      </c>
    </row>
    <row r="630" spans="1:1" hidden="1"/>
  </sheetData>
  <conditionalFormatting sqref="A630:A1048570 B630:XFD1048576 A1:XFD3 A6:XFD629">
    <cfRule type="cellIs" dxfId="284" priority="511" operator="equal">
      <formula>$A$629</formula>
    </cfRule>
    <cfRule type="cellIs" dxfId="283" priority="512" operator="equal">
      <formula>$A$628</formula>
    </cfRule>
    <cfRule type="cellIs" dxfId="282" priority="513" operator="equal">
      <formula>$A$627</formula>
    </cfRule>
    <cfRule type="cellIs" dxfId="281" priority="514" operator="equal">
      <formula>$A$626</formula>
    </cfRule>
    <cfRule type="cellIs" dxfId="280" priority="515" operator="equal">
      <formula>$A$625</formula>
    </cfRule>
    <cfRule type="cellIs" dxfId="279" priority="516" operator="equal">
      <formula>$A$624</formula>
    </cfRule>
    <cfRule type="cellIs" dxfId="278" priority="517" operator="equal">
      <formula>$A$623</formula>
    </cfRule>
    <cfRule type="cellIs" dxfId="277" priority="518" operator="equal">
      <formula>$A$622</formula>
    </cfRule>
    <cfRule type="cellIs" dxfId="276" priority="519" operator="equal">
      <formula>$A$621</formula>
    </cfRule>
    <cfRule type="cellIs" dxfId="275" priority="520" operator="equal">
      <formula>$A$620</formula>
    </cfRule>
    <cfRule type="cellIs" dxfId="274" priority="521" operator="equal">
      <formula>$A$619</formula>
    </cfRule>
    <cfRule type="cellIs" dxfId="273" priority="522" operator="equal">
      <formula>$A$618</formula>
    </cfRule>
    <cfRule type="cellIs" dxfId="272" priority="523" operator="equal">
      <formula>$A$617</formula>
    </cfRule>
    <cfRule type="cellIs" dxfId="271" priority="524" operator="equal">
      <formula>$A$616</formula>
    </cfRule>
    <cfRule type="cellIs" dxfId="270" priority="525" operator="equal">
      <formula>$A$615</formula>
    </cfRule>
    <cfRule type="cellIs" dxfId="269" priority="526" operator="equal">
      <formula>$A$614</formula>
    </cfRule>
    <cfRule type="cellIs" dxfId="268" priority="527" operator="equal">
      <formula>$A$612</formula>
    </cfRule>
  </conditionalFormatting>
  <conditionalFormatting sqref="A38:A43 C20:O20 C35:O35">
    <cfRule type="cellIs" dxfId="267" priority="216" operator="equal">
      <formula>$A$629</formula>
    </cfRule>
    <cfRule type="cellIs" dxfId="266" priority="217" operator="equal">
      <formula>$A$628</formula>
    </cfRule>
    <cfRule type="cellIs" dxfId="265" priority="218" operator="equal">
      <formula>$A$627</formula>
    </cfRule>
    <cfRule type="cellIs" dxfId="264" priority="219" operator="equal">
      <formula>$A$626</formula>
    </cfRule>
    <cfRule type="cellIs" dxfId="263" priority="220" operator="equal">
      <formula>$A$625</formula>
    </cfRule>
    <cfRule type="cellIs" dxfId="262" priority="221" operator="equal">
      <formula>$A$624</formula>
    </cfRule>
    <cfRule type="cellIs" dxfId="261" priority="222" operator="equal">
      <formula>$A$623</formula>
    </cfRule>
    <cfRule type="cellIs" dxfId="260" priority="223" operator="equal">
      <formula>$A$622</formula>
    </cfRule>
    <cfRule type="cellIs" dxfId="259" priority="224" operator="equal">
      <formula>$A$621</formula>
    </cfRule>
    <cfRule type="cellIs" dxfId="258" priority="225" operator="equal">
      <formula>$A$620</formula>
    </cfRule>
    <cfRule type="cellIs" dxfId="257" priority="226" operator="equal">
      <formula>$A$619</formula>
    </cfRule>
    <cfRule type="cellIs" dxfId="256" priority="227" operator="equal">
      <formula>$A$618</formula>
    </cfRule>
    <cfRule type="cellIs" dxfId="255" priority="228" operator="equal">
      <formula>$A$617</formula>
    </cfRule>
    <cfRule type="cellIs" dxfId="254" priority="229" operator="equal">
      <formula>$A$616</formula>
    </cfRule>
    <cfRule type="cellIs" dxfId="253" priority="230" operator="equal">
      <formula>$A$615</formula>
    </cfRule>
    <cfRule type="cellIs" dxfId="252" priority="231" operator="equal">
      <formula>$A$614</formula>
    </cfRule>
    <cfRule type="cellIs" dxfId="251" priority="232" operator="equal">
      <formula>$A$613</formula>
    </cfRule>
  </conditionalFormatting>
  <conditionalFormatting sqref="A38:A43 C20:O20 C35:O35">
    <cfRule type="cellIs" dxfId="250" priority="215" operator="equal">
      <formula>$A$630</formula>
    </cfRule>
  </conditionalFormatting>
  <conditionalFormatting sqref="A39">
    <cfRule type="cellIs" dxfId="249" priority="197" operator="equal">
      <formula>$A$614</formula>
    </cfRule>
    <cfRule type="cellIs" dxfId="248" priority="198" operator="equal">
      <formula>$A$630</formula>
    </cfRule>
    <cfRule type="cellIs" dxfId="247" priority="199" operator="equal">
      <formula>$A$613</formula>
    </cfRule>
    <cfRule type="cellIs" dxfId="246" priority="200" operator="equal">
      <formula>$A$629</formula>
    </cfRule>
    <cfRule type="cellIs" dxfId="245" priority="201" operator="equal">
      <formula>$A$628</formula>
    </cfRule>
    <cfRule type="cellIs" dxfId="244" priority="202" operator="equal">
      <formula>$A$627</formula>
    </cfRule>
    <cfRule type="cellIs" dxfId="243" priority="203" operator="equal">
      <formula>$A$626</formula>
    </cfRule>
    <cfRule type="cellIs" dxfId="242" priority="204" operator="equal">
      <formula>$A$625</formula>
    </cfRule>
    <cfRule type="cellIs" dxfId="241" priority="205" operator="equal">
      <formula>$A$624</formula>
    </cfRule>
    <cfRule type="cellIs" dxfId="240" priority="206" operator="equal">
      <formula>$A$623</formula>
    </cfRule>
    <cfRule type="cellIs" dxfId="239" priority="207" operator="equal">
      <formula>$A$622</formula>
    </cfRule>
    <cfRule type="cellIs" dxfId="238" priority="208" operator="equal">
      <formula>$A$621</formula>
    </cfRule>
    <cfRule type="cellIs" dxfId="237" priority="209" operator="equal">
      <formula>$A$620</formula>
    </cfRule>
    <cfRule type="cellIs" dxfId="236" priority="210" operator="equal">
      <formula>$A$619</formula>
    </cfRule>
    <cfRule type="cellIs" dxfId="235" priority="211" operator="equal">
      <formula>$A$618</formula>
    </cfRule>
    <cfRule type="cellIs" dxfId="234" priority="212" operator="equal">
      <formula>$A$617</formula>
    </cfRule>
    <cfRule type="cellIs" dxfId="233" priority="213" operator="equal">
      <formula>$A$616</formula>
    </cfRule>
    <cfRule type="cellIs" dxfId="232" priority="214" operator="equal">
      <formula>$A$615</formula>
    </cfRule>
  </conditionalFormatting>
  <conditionalFormatting sqref="A39:A42">
    <cfRule type="cellIs" dxfId="231" priority="179" operator="equal">
      <formula>$A$614</formula>
    </cfRule>
    <cfRule type="cellIs" dxfId="230" priority="180" operator="equal">
      <formula>$A$631</formula>
    </cfRule>
    <cfRule type="cellIs" dxfId="229" priority="181" operator="equal">
      <formula>$A$630</formula>
    </cfRule>
    <cfRule type="cellIs" dxfId="228" priority="182" operator="equal">
      <formula>$A$629</formula>
    </cfRule>
    <cfRule type="cellIs" dxfId="227" priority="183" operator="equal">
      <formula>$A$628</formula>
    </cfRule>
    <cfRule type="cellIs" dxfId="226" priority="184" operator="equal">
      <formula>$A$627</formula>
    </cfRule>
    <cfRule type="cellIs" dxfId="225" priority="185" operator="equal">
      <formula>$A$626</formula>
    </cfRule>
    <cfRule type="cellIs" dxfId="224" priority="186" operator="equal">
      <formula>$A$625</formula>
    </cfRule>
    <cfRule type="cellIs" dxfId="223" priority="187" operator="equal">
      <formula>$A$624</formula>
    </cfRule>
    <cfRule type="cellIs" dxfId="222" priority="188" operator="equal">
      <formula>$A$623</formula>
    </cfRule>
    <cfRule type="cellIs" dxfId="221" priority="189" operator="equal">
      <formula>$A$622</formula>
    </cfRule>
    <cfRule type="cellIs" dxfId="220" priority="190" operator="equal">
      <formula>$A$621</formula>
    </cfRule>
    <cfRule type="cellIs" dxfId="219" priority="191" operator="equal">
      <formula>$A$620</formula>
    </cfRule>
    <cfRule type="cellIs" dxfId="218" priority="192" operator="equal">
      <formula>$A$619</formula>
    </cfRule>
    <cfRule type="cellIs" dxfId="217" priority="193" operator="equal">
      <formula>$A$618</formula>
    </cfRule>
    <cfRule type="cellIs" dxfId="216" priority="194" operator="equal">
      <formula>$A$617</formula>
    </cfRule>
    <cfRule type="cellIs" dxfId="215" priority="195" operator="equal">
      <formula>$A$616</formula>
    </cfRule>
    <cfRule type="cellIs" dxfId="214" priority="196" operator="equal">
      <formula>$A$615</formula>
    </cfRule>
  </conditionalFormatting>
  <conditionalFormatting sqref="A39:A42">
    <cfRule type="cellIs" dxfId="213" priority="162" operator="equal">
      <formula>$A$628</formula>
    </cfRule>
    <cfRule type="cellIs" dxfId="212" priority="163" operator="equal">
      <formula>$A$627</formula>
    </cfRule>
    <cfRule type="cellIs" dxfId="211" priority="164" operator="equal">
      <formula>$A$626</formula>
    </cfRule>
    <cfRule type="cellIs" dxfId="210" priority="165" operator="equal">
      <formula>$A$625</formula>
    </cfRule>
    <cfRule type="cellIs" dxfId="209" priority="166" operator="equal">
      <formula>$A$624</formula>
    </cfRule>
    <cfRule type="cellIs" dxfId="208" priority="167" operator="equal">
      <formula>$A$623</formula>
    </cfRule>
    <cfRule type="cellIs" dxfId="207" priority="168" operator="equal">
      <formula>$A$622</formula>
    </cfRule>
    <cfRule type="cellIs" dxfId="206" priority="169" operator="equal">
      <formula>$A$621</formula>
    </cfRule>
    <cfRule type="cellIs" dxfId="205" priority="170" operator="equal">
      <formula>$A$620</formula>
    </cfRule>
    <cfRule type="cellIs" dxfId="204" priority="171" operator="equal">
      <formula>$A$619</formula>
    </cfRule>
    <cfRule type="cellIs" dxfId="203" priority="172" operator="equal">
      <formula>$A$618</formula>
    </cfRule>
    <cfRule type="cellIs" dxfId="202" priority="173" operator="equal">
      <formula>$A$617</formula>
    </cfRule>
    <cfRule type="cellIs" dxfId="201" priority="174" operator="equal">
      <formula>$A$616</formula>
    </cfRule>
    <cfRule type="cellIs" dxfId="200" priority="175" operator="equal">
      <formula>$A$615</formula>
    </cfRule>
    <cfRule type="cellIs" dxfId="199" priority="176" operator="equal">
      <formula>$A$614</formula>
    </cfRule>
    <cfRule type="cellIs" dxfId="198" priority="177" operator="equal">
      <formula>$A$613</formula>
    </cfRule>
    <cfRule type="cellIs" dxfId="197" priority="178" operator="equal">
      <formula>$A$612</formula>
    </cfRule>
  </conditionalFormatting>
  <conditionalFormatting sqref="A39:A42">
    <cfRule type="cellIs" dxfId="196" priority="144" operator="equal">
      <formula>$A$613</formula>
    </cfRule>
    <cfRule type="cellIs" dxfId="195" priority="145" operator="equal">
      <formula>$A$630</formula>
    </cfRule>
    <cfRule type="cellIs" dxfId="194" priority="146" operator="equal">
      <formula>$A$629</formula>
    </cfRule>
    <cfRule type="cellIs" dxfId="193" priority="147" operator="equal">
      <formula>$A$628</formula>
    </cfRule>
    <cfRule type="cellIs" dxfId="192" priority="148" operator="equal">
      <formula>$A$627</formula>
    </cfRule>
    <cfRule type="cellIs" dxfId="191" priority="149" operator="equal">
      <formula>$A$626</formula>
    </cfRule>
    <cfRule type="cellIs" dxfId="190" priority="150" operator="equal">
      <formula>$A$625</formula>
    </cfRule>
    <cfRule type="cellIs" dxfId="189" priority="151" operator="equal">
      <formula>$A$624</formula>
    </cfRule>
    <cfRule type="cellIs" dxfId="188" priority="152" operator="equal">
      <formula>$A$623</formula>
    </cfRule>
    <cfRule type="cellIs" dxfId="187" priority="153" operator="equal">
      <formula>$A$622</formula>
    </cfRule>
    <cfRule type="cellIs" dxfId="186" priority="154" operator="equal">
      <formula>$A$621</formula>
    </cfRule>
    <cfRule type="cellIs" dxfId="185" priority="155" operator="equal">
      <formula>$A$620</formula>
    </cfRule>
    <cfRule type="cellIs" dxfId="184" priority="156" operator="equal">
      <formula>$A$619</formula>
    </cfRule>
    <cfRule type="cellIs" dxfId="183" priority="157" operator="equal">
      <formula>$A$618</formula>
    </cfRule>
    <cfRule type="cellIs" dxfId="182" priority="158" operator="equal">
      <formula>$A$617</formula>
    </cfRule>
    <cfRule type="cellIs" dxfId="181" priority="159" operator="equal">
      <formula>$A$616</formula>
    </cfRule>
    <cfRule type="cellIs" dxfId="180" priority="160" operator="equal">
      <formula>$A$615</formula>
    </cfRule>
    <cfRule type="cellIs" dxfId="179" priority="161" operator="equal">
      <formula>$A$614</formula>
    </cfRule>
  </conditionalFormatting>
  <conditionalFormatting sqref="A39:A42">
    <cfRule type="cellIs" dxfId="178" priority="143" operator="equal">
      <formula>$A$629</formula>
    </cfRule>
  </conditionalFormatting>
  <conditionalFormatting sqref="A4">
    <cfRule type="cellIs" dxfId="177" priority="598" operator="equal">
      <formula>$A$1048555</formula>
    </cfRule>
    <cfRule type="cellIs" dxfId="176" priority="599" operator="equal">
      <formula>$A$1048554</formula>
    </cfRule>
    <cfRule type="cellIs" dxfId="175" priority="600" operator="equal">
      <formula>$A$1048553</formula>
    </cfRule>
    <cfRule type="cellIs" dxfId="174" priority="601" operator="equal">
      <formula>$A$1048552</formula>
    </cfRule>
    <cfRule type="cellIs" dxfId="173" priority="602" operator="equal">
      <formula>$A$1048551</formula>
    </cfRule>
    <cfRule type="cellIs" dxfId="172" priority="603" operator="equal">
      <formula>$A$1048550</formula>
    </cfRule>
    <cfRule type="cellIs" dxfId="171" priority="604" operator="equal">
      <formula>$A$1048549</formula>
    </cfRule>
    <cfRule type="cellIs" dxfId="170" priority="605" operator="equal">
      <formula>$A$1048548</formula>
    </cfRule>
    <cfRule type="cellIs" dxfId="169" priority="606" operator="equal">
      <formula>$A$1048547</formula>
    </cfRule>
    <cfRule type="cellIs" dxfId="168" priority="607" operator="equal">
      <formula>$A$1048546</formula>
    </cfRule>
    <cfRule type="cellIs" dxfId="167" priority="608" operator="equal">
      <formula>$A$1048545</formula>
    </cfRule>
    <cfRule type="cellIs" dxfId="166" priority="609" operator="equal">
      <formula>$A$1048544</formula>
    </cfRule>
    <cfRule type="cellIs" dxfId="165" priority="610" operator="equal">
      <formula>$A$1048543</formula>
    </cfRule>
    <cfRule type="cellIs" dxfId="164" priority="611" operator="equal">
      <formula>$A$1048542</formula>
    </cfRule>
    <cfRule type="cellIs" dxfId="163" priority="612" operator="equal">
      <formula>$A$1048541</formula>
    </cfRule>
    <cfRule type="cellIs" dxfId="162" priority="613" operator="equal">
      <formula>$A$1048540</formula>
    </cfRule>
    <cfRule type="cellIs" dxfId="161" priority="614" operator="equal">
      <formula>$A$1048539</formula>
    </cfRule>
  </conditionalFormatting>
  <conditionalFormatting sqref="A4">
    <cfRule type="cellIs" dxfId="160" priority="615" operator="equal">
      <formula>$A$628</formula>
    </cfRule>
    <cfRule type="cellIs" dxfId="159" priority="616" operator="equal">
      <formula>$A$627</formula>
    </cfRule>
    <cfRule type="cellIs" dxfId="158" priority="617" operator="equal">
      <formula>$A$626</formula>
    </cfRule>
    <cfRule type="cellIs" dxfId="157" priority="618" operator="equal">
      <formula>$A$625</formula>
    </cfRule>
    <cfRule type="cellIs" dxfId="156" priority="619" operator="equal">
      <formula>$A$624</formula>
    </cfRule>
    <cfRule type="cellIs" dxfId="155" priority="620" operator="equal">
      <formula>$A$623</formula>
    </cfRule>
    <cfRule type="cellIs" dxfId="154" priority="621" operator="equal">
      <formula>$A$622</formula>
    </cfRule>
    <cfRule type="cellIs" dxfId="153" priority="622" operator="equal">
      <formula>$A$621</formula>
    </cfRule>
    <cfRule type="cellIs" dxfId="152" priority="623" operator="equal">
      <formula>$A$620</formula>
    </cfRule>
    <cfRule type="cellIs" dxfId="151" priority="624" operator="equal">
      <formula>$A$619</formula>
    </cfRule>
    <cfRule type="cellIs" dxfId="150" priority="625" operator="equal">
      <formula>$A$618</formula>
    </cfRule>
    <cfRule type="cellIs" dxfId="149" priority="626" operator="equal">
      <formula>$A$617</formula>
    </cfRule>
    <cfRule type="cellIs" dxfId="148" priority="627" operator="equal">
      <formula>$A$616</formula>
    </cfRule>
    <cfRule type="cellIs" dxfId="147" priority="628" operator="equal">
      <formula>$A$615</formula>
    </cfRule>
    <cfRule type="cellIs" dxfId="146" priority="629" operator="equal">
      <formula>$A$614</formula>
    </cfRule>
    <cfRule type="cellIs" dxfId="145" priority="630" operator="equal">
      <formula>$A$612</formula>
    </cfRule>
    <cfRule type="cellIs" dxfId="144" priority="631" operator="equal">
      <formula>$A$1048570</formula>
    </cfRule>
  </conditionalFormatting>
  <conditionalFormatting sqref="A4">
    <cfRule type="cellIs" dxfId="143" priority="632" operator="equal">
      <formula>$A$627</formula>
    </cfRule>
    <cfRule type="cellIs" dxfId="142" priority="633" operator="equal">
      <formula>$A$626</formula>
    </cfRule>
    <cfRule type="cellIs" dxfId="141" priority="634" operator="equal">
      <formula>$A$625</formula>
    </cfRule>
    <cfRule type="cellIs" dxfId="140" priority="635" operator="equal">
      <formula>$A$624</formula>
    </cfRule>
    <cfRule type="cellIs" dxfId="139" priority="636" operator="equal">
      <formula>$A$623</formula>
    </cfRule>
    <cfRule type="cellIs" dxfId="138" priority="637" operator="equal">
      <formula>$A$622</formula>
    </cfRule>
    <cfRule type="cellIs" dxfId="137" priority="638" operator="equal">
      <formula>$A$621</formula>
    </cfRule>
    <cfRule type="cellIs" dxfId="136" priority="639" operator="equal">
      <formula>$A$620</formula>
    </cfRule>
    <cfRule type="cellIs" dxfId="135" priority="640" operator="equal">
      <formula>$A$619</formula>
    </cfRule>
    <cfRule type="cellIs" dxfId="134" priority="641" operator="equal">
      <formula>$A$618</formula>
    </cfRule>
    <cfRule type="cellIs" dxfId="133" priority="642" operator="equal">
      <formula>$A$617</formula>
    </cfRule>
    <cfRule type="cellIs" dxfId="132" priority="643" operator="equal">
      <formula>$A$616</formula>
    </cfRule>
    <cfRule type="cellIs" dxfId="131" priority="644" operator="equal">
      <formula>$A$615</formula>
    </cfRule>
    <cfRule type="cellIs" dxfId="130" priority="645" operator="equal">
      <formula>$A$614</formula>
    </cfRule>
    <cfRule type="cellIs" dxfId="129" priority="646" operator="equal">
      <formula>$A$612</formula>
    </cfRule>
    <cfRule type="cellIs" dxfId="128" priority="647" operator="equal">
      <formula>$A$1048570</formula>
    </cfRule>
    <cfRule type="cellIs" dxfId="127" priority="648" operator="equal">
      <formula>$A$1048569</formula>
    </cfRule>
  </conditionalFormatting>
  <conditionalFormatting sqref="C20:O20 C35:O35">
    <cfRule type="cellIs" dxfId="126" priority="596" operator="equal">
      <formula>$A$643</formula>
    </cfRule>
    <cfRule type="cellIs" dxfId="125" priority="597" operator="equal">
      <formula>$A$642</formula>
    </cfRule>
    <cfRule type="cellIs" dxfId="124" priority="598" operator="equal">
      <formula>$A$641</formula>
    </cfRule>
    <cfRule type="cellIs" dxfId="123" priority="599" operator="equal">
      <formula>$A$640</formula>
    </cfRule>
    <cfRule type="cellIs" dxfId="122" priority="600" operator="equal">
      <formula>$A$639</formula>
    </cfRule>
    <cfRule type="cellIs" dxfId="121" priority="601" operator="equal">
      <formula>$A$638</formula>
    </cfRule>
    <cfRule type="cellIs" dxfId="120" priority="602" operator="equal">
      <formula>$A$637</formula>
    </cfRule>
    <cfRule type="cellIs" dxfId="119" priority="603" operator="equal">
      <formula>$A$636</formula>
    </cfRule>
    <cfRule type="cellIs" dxfId="118" priority="604" operator="equal">
      <formula>$A$635</formula>
    </cfRule>
    <cfRule type="cellIs" dxfId="117" priority="605" operator="equal">
      <formula>$A$634</formula>
    </cfRule>
    <cfRule type="cellIs" dxfId="116" priority="606" operator="equal">
      <formula>$A$633</formula>
    </cfRule>
    <cfRule type="cellIs" dxfId="115" priority="607" operator="equal">
      <formula>$A$632</formula>
    </cfRule>
    <cfRule type="cellIs" dxfId="114" priority="608" operator="equal">
      <formula>$A$631</formula>
    </cfRule>
    <cfRule type="cellIs" dxfId="113" priority="609" operator="equal">
      <formula>$A$630</formula>
    </cfRule>
    <cfRule type="cellIs" dxfId="112" priority="610" operator="equal">
      <formula>$A$629</formula>
    </cfRule>
    <cfRule type="cellIs" dxfId="111" priority="611" operator="equal">
      <formula>$A$628</formula>
    </cfRule>
    <cfRule type="cellIs" dxfId="110" priority="612" operator="equal">
      <formula>$A$627</formula>
    </cfRule>
  </conditionalFormatting>
  <conditionalFormatting sqref="C20:O20 C35:O35">
    <cfRule type="cellIs" dxfId="109" priority="630" operator="equal">
      <formula>$A$644</formula>
    </cfRule>
  </conditionalFormatting>
  <conditionalFormatting sqref="A38:A43">
    <cfRule type="cellIs" dxfId="108" priority="815" operator="equal">
      <formula>$A$627</formula>
    </cfRule>
    <cfRule type="cellIs" dxfId="107" priority="816" operator="equal">
      <formula>$A$626</formula>
    </cfRule>
    <cfRule type="cellIs" dxfId="106" priority="817" operator="equal">
      <formula>$A$625</formula>
    </cfRule>
    <cfRule type="cellIs" dxfId="105" priority="818" operator="equal">
      <formula>$A$624</formula>
    </cfRule>
    <cfRule type="cellIs" dxfId="104" priority="819" operator="equal">
      <formula>$A$623</formula>
    </cfRule>
    <cfRule type="cellIs" dxfId="103" priority="820" operator="equal">
      <formula>$A$622</formula>
    </cfRule>
    <cfRule type="cellIs" dxfId="102" priority="821" operator="equal">
      <formula>$A$621</formula>
    </cfRule>
    <cfRule type="cellIs" dxfId="101" priority="822" operator="equal">
      <formula>$A$620</formula>
    </cfRule>
    <cfRule type="cellIs" dxfId="100" priority="823" operator="equal">
      <formula>$A$619</formula>
    </cfRule>
    <cfRule type="cellIs" dxfId="99" priority="824" operator="equal">
      <formula>$A$618</formula>
    </cfRule>
    <cfRule type="cellIs" dxfId="98" priority="825" operator="equal">
      <formula>$A$617</formula>
    </cfRule>
    <cfRule type="cellIs" dxfId="97" priority="826" operator="equal">
      <formula>$A$616</formula>
    </cfRule>
    <cfRule type="cellIs" dxfId="96" priority="827" operator="equal">
      <formula>$A$615</formula>
    </cfRule>
    <cfRule type="cellIs" dxfId="95" priority="828" operator="equal">
      <formula>$A$614</formula>
    </cfRule>
    <cfRule type="cellIs" dxfId="94" priority="829" operator="equal">
      <formula>$A$613</formula>
    </cfRule>
    <cfRule type="cellIs" dxfId="93" priority="830" operator="equal">
      <formula>$A$612</formula>
    </cfRule>
    <cfRule type="cellIs" dxfId="92" priority="831" operator="equal">
      <formula>$A$610</formula>
    </cfRule>
  </conditionalFormatting>
  <conditionalFormatting sqref="A43 A38:A41">
    <cfRule type="cellIs" dxfId="91" priority="832" operator="equal">
      <formula>$A$627</formula>
    </cfRule>
    <cfRule type="cellIs" dxfId="90" priority="833" operator="equal">
      <formula>$A$626</formula>
    </cfRule>
    <cfRule type="cellIs" dxfId="89" priority="834" operator="equal">
      <formula>$A$625</formula>
    </cfRule>
    <cfRule type="cellIs" dxfId="88" priority="835" operator="equal">
      <formula>$A$624</formula>
    </cfRule>
    <cfRule type="cellIs" dxfId="87" priority="836" operator="equal">
      <formula>$A$623</formula>
    </cfRule>
    <cfRule type="cellIs" dxfId="86" priority="837" operator="equal">
      <formula>$A$622</formula>
    </cfRule>
    <cfRule type="cellIs" dxfId="85" priority="838" operator="equal">
      <formula>$A$621</formula>
    </cfRule>
    <cfRule type="cellIs" dxfId="84" priority="839" operator="equal">
      <formula>$A$620</formula>
    </cfRule>
    <cfRule type="cellIs" dxfId="83" priority="840" operator="equal">
      <formula>$A$619</formula>
    </cfRule>
    <cfRule type="cellIs" dxfId="82" priority="841" operator="equal">
      <formula>$A$618</formula>
    </cfRule>
    <cfRule type="cellIs" dxfId="81" priority="842" operator="equal">
      <formula>$A$617</formula>
    </cfRule>
    <cfRule type="cellIs" dxfId="80" priority="843" operator="equal">
      <formula>$A$616</formula>
    </cfRule>
    <cfRule type="cellIs" dxfId="79" priority="844" operator="equal">
      <formula>$A$615</formula>
    </cfRule>
    <cfRule type="cellIs" dxfId="78" priority="845" operator="equal">
      <formula>$A$614</formula>
    </cfRule>
    <cfRule type="cellIs" dxfId="77" priority="846" operator="equal">
      <formula>$A$613</formula>
    </cfRule>
    <cfRule type="cellIs" dxfId="76" priority="847" operator="equal">
      <formula>$A$612</formula>
    </cfRule>
    <cfRule type="cellIs" dxfId="75" priority="848" operator="equal">
      <formula>$A$611</formula>
    </cfRule>
  </conditionalFormatting>
  <conditionalFormatting sqref="A43 A38:A41">
    <cfRule type="cellIs" dxfId="74" priority="866" operator="equal">
      <formula>$A$628</formula>
    </cfRule>
  </conditionalFormatting>
  <conditionalFormatting sqref="A39">
    <cfRule type="cellIs" dxfId="73" priority="868" operator="equal">
      <formula>$A$612</formula>
    </cfRule>
    <cfRule type="cellIs" dxfId="72" priority="869" operator="equal">
      <formula>$A$628</formula>
    </cfRule>
    <cfRule type="cellIs" dxfId="71" priority="870" operator="equal">
      <formula>$A$611</formula>
    </cfRule>
    <cfRule type="cellIs" dxfId="70" priority="871" operator="equal">
      <formula>$A$627</formula>
    </cfRule>
    <cfRule type="cellIs" dxfId="69" priority="872" operator="equal">
      <formula>$A$626</formula>
    </cfRule>
    <cfRule type="cellIs" dxfId="68" priority="873" operator="equal">
      <formula>$A$625</formula>
    </cfRule>
    <cfRule type="cellIs" dxfId="67" priority="874" operator="equal">
      <formula>$A$624</formula>
    </cfRule>
    <cfRule type="cellIs" dxfId="66" priority="875" operator="equal">
      <formula>$A$623</formula>
    </cfRule>
    <cfRule type="cellIs" dxfId="65" priority="876" operator="equal">
      <formula>$A$622</formula>
    </cfRule>
    <cfRule type="cellIs" dxfId="64" priority="877" operator="equal">
      <formula>$A$621</formula>
    </cfRule>
    <cfRule type="cellIs" dxfId="63" priority="878" operator="equal">
      <formula>$A$620</formula>
    </cfRule>
    <cfRule type="cellIs" dxfId="62" priority="879" operator="equal">
      <formula>$A$619</formula>
    </cfRule>
    <cfRule type="cellIs" dxfId="61" priority="880" operator="equal">
      <formula>$A$618</formula>
    </cfRule>
    <cfRule type="cellIs" dxfId="60" priority="881" operator="equal">
      <formula>$A$617</formula>
    </cfRule>
    <cfRule type="cellIs" dxfId="59" priority="882" operator="equal">
      <formula>$A$616</formula>
    </cfRule>
    <cfRule type="cellIs" dxfId="58" priority="883" operator="equal">
      <formula>$A$615</formula>
    </cfRule>
    <cfRule type="cellIs" dxfId="57" priority="884" operator="equal">
      <formula>$A$614</formula>
    </cfRule>
    <cfRule type="cellIs" dxfId="56" priority="885" operator="equal">
      <formula>$A$613</formula>
    </cfRule>
  </conditionalFormatting>
  <conditionalFormatting sqref="A39:A40">
    <cfRule type="cellIs" dxfId="55" priority="886" operator="equal">
      <formula>$A$612</formula>
    </cfRule>
    <cfRule type="cellIs" dxfId="54" priority="887" operator="equal">
      <formula>$A$629</formula>
    </cfRule>
    <cfRule type="cellIs" dxfId="53" priority="888" operator="equal">
      <formula>$A$628</formula>
    </cfRule>
    <cfRule type="cellIs" dxfId="52" priority="889" operator="equal">
      <formula>$A$627</formula>
    </cfRule>
    <cfRule type="cellIs" dxfId="51" priority="890" operator="equal">
      <formula>$A$626</formula>
    </cfRule>
    <cfRule type="cellIs" dxfId="50" priority="891" operator="equal">
      <formula>$A$625</formula>
    </cfRule>
    <cfRule type="cellIs" dxfId="49" priority="892" operator="equal">
      <formula>$A$624</formula>
    </cfRule>
    <cfRule type="cellIs" dxfId="48" priority="893" operator="equal">
      <formula>$A$623</formula>
    </cfRule>
    <cfRule type="cellIs" dxfId="47" priority="894" operator="equal">
      <formula>$A$622</formula>
    </cfRule>
    <cfRule type="cellIs" dxfId="46" priority="895" operator="equal">
      <formula>$A$621</formula>
    </cfRule>
    <cfRule type="cellIs" dxfId="45" priority="896" operator="equal">
      <formula>$A$620</formula>
    </cfRule>
    <cfRule type="cellIs" dxfId="44" priority="897" operator="equal">
      <formula>$A$619</formula>
    </cfRule>
    <cfRule type="cellIs" dxfId="43" priority="898" operator="equal">
      <formula>$A$618</formula>
    </cfRule>
    <cfRule type="cellIs" dxfId="42" priority="899" operator="equal">
      <formula>$A$617</formula>
    </cfRule>
    <cfRule type="cellIs" dxfId="41" priority="900" operator="equal">
      <formula>$A$616</formula>
    </cfRule>
    <cfRule type="cellIs" dxfId="40" priority="901" operator="equal">
      <formula>$A$615</formula>
    </cfRule>
    <cfRule type="cellIs" dxfId="39" priority="902" operator="equal">
      <formula>$A$614</formula>
    </cfRule>
    <cfRule type="cellIs" dxfId="38" priority="903" operator="equal">
      <formula>$A$613</formula>
    </cfRule>
  </conditionalFormatting>
  <conditionalFormatting sqref="A39:A40">
    <cfRule type="cellIs" dxfId="37" priority="904" operator="equal">
      <formula>$A$626</formula>
    </cfRule>
    <cfRule type="cellIs" dxfId="36" priority="905" operator="equal">
      <formula>$A$625</formula>
    </cfRule>
    <cfRule type="cellIs" dxfId="35" priority="906" operator="equal">
      <formula>$A$624</formula>
    </cfRule>
    <cfRule type="cellIs" dxfId="34" priority="907" operator="equal">
      <formula>$A$623</formula>
    </cfRule>
    <cfRule type="cellIs" dxfId="33" priority="908" operator="equal">
      <formula>$A$622</formula>
    </cfRule>
    <cfRule type="cellIs" dxfId="32" priority="909" operator="equal">
      <formula>$A$621</formula>
    </cfRule>
    <cfRule type="cellIs" dxfId="31" priority="910" operator="equal">
      <formula>$A$620</formula>
    </cfRule>
    <cfRule type="cellIs" dxfId="30" priority="911" operator="equal">
      <formula>$A$619</formula>
    </cfRule>
    <cfRule type="cellIs" dxfId="29" priority="912" operator="equal">
      <formula>$A$618</formula>
    </cfRule>
    <cfRule type="cellIs" dxfId="28" priority="913" operator="equal">
      <formula>$A$617</formula>
    </cfRule>
    <cfRule type="cellIs" dxfId="27" priority="914" operator="equal">
      <formula>$A$616</formula>
    </cfRule>
    <cfRule type="cellIs" dxfId="26" priority="915" operator="equal">
      <formula>$A$615</formula>
    </cfRule>
    <cfRule type="cellIs" dxfId="25" priority="916" operator="equal">
      <formula>$A$614</formula>
    </cfRule>
    <cfRule type="cellIs" dxfId="24" priority="917" operator="equal">
      <formula>$A$613</formula>
    </cfRule>
    <cfRule type="cellIs" dxfId="23" priority="918" operator="equal">
      <formula>$A$612</formula>
    </cfRule>
    <cfRule type="cellIs" dxfId="22" priority="919" operator="equal">
      <formula>$A$611</formula>
    </cfRule>
    <cfRule type="cellIs" dxfId="21" priority="920" operator="equal">
      <formula>$A$610</formula>
    </cfRule>
  </conditionalFormatting>
  <conditionalFormatting sqref="A39:A40">
    <cfRule type="cellIs" dxfId="20" priority="921" operator="equal">
      <formula>$A$611</formula>
    </cfRule>
    <cfRule type="cellIs" dxfId="19" priority="922" operator="equal">
      <formula>$A$628</formula>
    </cfRule>
    <cfRule type="cellIs" dxfId="18" priority="923" operator="equal">
      <formula>$A$627</formula>
    </cfRule>
    <cfRule type="cellIs" dxfId="17" priority="924" operator="equal">
      <formula>$A$626</formula>
    </cfRule>
    <cfRule type="cellIs" dxfId="16" priority="925" operator="equal">
      <formula>$A$625</formula>
    </cfRule>
    <cfRule type="cellIs" dxfId="15" priority="926" operator="equal">
      <formula>$A$624</formula>
    </cfRule>
    <cfRule type="cellIs" dxfId="14" priority="927" operator="equal">
      <formula>$A$623</formula>
    </cfRule>
    <cfRule type="cellIs" dxfId="13" priority="928" operator="equal">
      <formula>$A$622</formula>
    </cfRule>
    <cfRule type="cellIs" dxfId="12" priority="929" operator="equal">
      <formula>$A$621</formula>
    </cfRule>
    <cfRule type="cellIs" dxfId="11" priority="930" operator="equal">
      <formula>$A$620</formula>
    </cfRule>
    <cfRule type="cellIs" dxfId="10" priority="931" operator="equal">
      <formula>$A$619</formula>
    </cfRule>
    <cfRule type="cellIs" dxfId="9" priority="932" operator="equal">
      <formula>$A$618</formula>
    </cfRule>
    <cfRule type="cellIs" dxfId="8" priority="933" operator="equal">
      <formula>$A$617</formula>
    </cfRule>
    <cfRule type="cellIs" dxfId="7" priority="934" operator="equal">
      <formula>$A$616</formula>
    </cfRule>
    <cfRule type="cellIs" dxfId="6" priority="935" operator="equal">
      <formula>$A$615</formula>
    </cfRule>
    <cfRule type="cellIs" dxfId="5" priority="936" operator="equal">
      <formula>$A$614</formula>
    </cfRule>
    <cfRule type="cellIs" dxfId="4" priority="937" operator="equal">
      <formula>$A$613</formula>
    </cfRule>
    <cfRule type="cellIs" dxfId="3" priority="938" operator="equal">
      <formula>$A$612</formula>
    </cfRule>
  </conditionalFormatting>
  <conditionalFormatting sqref="A39:A40">
    <cfRule type="cellIs" dxfId="2" priority="939" operator="equal">
      <formula>$A$627</formula>
    </cfRule>
  </conditionalFormatting>
  <conditionalFormatting sqref="C20:O20">
    <cfRule type="duplicateValues" dxfId="1" priority="9094"/>
  </conditionalFormatting>
  <conditionalFormatting sqref="C35:O35">
    <cfRule type="duplicateValues" dxfId="0" priority="9095"/>
  </conditionalFormatting>
  <pageMargins left="0.5" right="0" top="0.25" bottom="0" header="0" footer="0"/>
  <pageSetup paperSize="17" orientation="landscape" r:id="rId1"/>
  <headerFooter alignWithMargins="0">
    <oddFooter>&amp;C&amp;F&amp;R&amp;P of &amp;N</oddFooter>
  </headerFooter>
  <ignoredErrors>
    <ignoredError sqref="B10 B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topLeftCell="A6" zoomScale="130" zoomScaleNormal="130" zoomScalePageLayoutView="85" workbookViewId="0">
      <selection activeCell="B4" sqref="B4:D28"/>
    </sheetView>
  </sheetViews>
  <sheetFormatPr defaultColWidth="8.85546875" defaultRowHeight="12.75"/>
  <cols>
    <col min="1" max="1" width="4.42578125" style="40" customWidth="1"/>
    <col min="2" max="2" width="10.5703125" style="40" bestFit="1" customWidth="1"/>
    <col min="3" max="3" width="9.5703125" style="40" customWidth="1"/>
    <col min="4" max="4" width="12.42578125" style="40" customWidth="1"/>
    <col min="5" max="5" width="11.42578125" style="40" customWidth="1"/>
    <col min="6" max="6" width="11.42578125" style="45" customWidth="1"/>
    <col min="7" max="7" width="11" style="40" customWidth="1"/>
    <col min="8" max="8" width="11.42578125" style="40" customWidth="1"/>
    <col min="9" max="9" width="10.5703125" style="40" customWidth="1"/>
    <col min="10" max="10" width="4.140625" style="40" customWidth="1"/>
    <col min="11" max="11" width="9.42578125" style="40" bestFit="1" customWidth="1"/>
    <col min="12" max="16384" width="8.85546875" style="40"/>
  </cols>
  <sheetData>
    <row r="2" spans="2:12" ht="15">
      <c r="B2" s="39" t="s">
        <v>35</v>
      </c>
      <c r="F2" s="41"/>
      <c r="G2" s="42"/>
    </row>
    <row r="3" spans="2:12">
      <c r="C3" s="43"/>
      <c r="D3" s="44"/>
      <c r="E3" s="44"/>
      <c r="J3" s="44"/>
    </row>
    <row r="4" spans="2:12" ht="15">
      <c r="B4" s="46">
        <v>42334</v>
      </c>
      <c r="C4" s="47" t="str">
        <f>TEXT(B4,"dddd")</f>
        <v>Thursday</v>
      </c>
      <c r="D4" s="48" t="s">
        <v>36</v>
      </c>
      <c r="E4" s="44"/>
      <c r="F4" s="44"/>
      <c r="G4" s="49"/>
      <c r="L4" s="49"/>
    </row>
    <row r="5" spans="2:12" ht="15">
      <c r="B5" s="46">
        <v>42335</v>
      </c>
      <c r="C5" s="47" t="str">
        <f t="shared" ref="C5:C28" si="0">TEXT(B5,"dddd")</f>
        <v>Friday</v>
      </c>
      <c r="D5" s="48" t="s">
        <v>36</v>
      </c>
      <c r="F5" s="44"/>
      <c r="G5" s="49"/>
    </row>
    <row r="6" spans="2:12" ht="15">
      <c r="B6" s="46">
        <v>42362</v>
      </c>
      <c r="C6" s="47" t="str">
        <f t="shared" si="0"/>
        <v>Thursday</v>
      </c>
      <c r="D6" s="48" t="s">
        <v>37</v>
      </c>
      <c r="F6" s="44"/>
      <c r="G6" s="49"/>
      <c r="L6" s="49"/>
    </row>
    <row r="7" spans="2:12" ht="15">
      <c r="B7" s="46">
        <v>42363</v>
      </c>
      <c r="C7" s="47" t="str">
        <f t="shared" si="0"/>
        <v>Friday</v>
      </c>
      <c r="D7" s="48" t="s">
        <v>37</v>
      </c>
      <c r="F7" s="44"/>
      <c r="G7" s="49"/>
    </row>
    <row r="8" spans="2:12" ht="15">
      <c r="B8" s="46">
        <v>42369</v>
      </c>
      <c r="C8" s="47" t="str">
        <f t="shared" si="0"/>
        <v>Thursday</v>
      </c>
      <c r="D8" s="48" t="s">
        <v>38</v>
      </c>
      <c r="F8" s="44"/>
      <c r="G8" s="49"/>
      <c r="L8" s="49"/>
    </row>
    <row r="9" spans="2:12" ht="15">
      <c r="B9" s="46">
        <v>42370</v>
      </c>
      <c r="C9" s="47" t="str">
        <f t="shared" si="0"/>
        <v>Friday</v>
      </c>
      <c r="D9" s="48" t="s">
        <v>38</v>
      </c>
      <c r="F9" s="44"/>
      <c r="G9" s="49"/>
    </row>
    <row r="10" spans="2:12" ht="15">
      <c r="B10" s="46">
        <v>42384</v>
      </c>
      <c r="C10" s="47" t="str">
        <f t="shared" si="0"/>
        <v>Friday</v>
      </c>
      <c r="D10" s="48" t="s">
        <v>39</v>
      </c>
      <c r="F10" s="44"/>
      <c r="G10" s="49"/>
      <c r="K10" s="49"/>
    </row>
    <row r="11" spans="2:12" ht="15">
      <c r="B11" s="46">
        <v>42387</v>
      </c>
      <c r="C11" s="47" t="str">
        <f t="shared" si="0"/>
        <v>Monday</v>
      </c>
      <c r="D11" s="50" t="s">
        <v>40</v>
      </c>
      <c r="F11" s="44"/>
      <c r="G11" s="49"/>
      <c r="K11" s="49"/>
    </row>
    <row r="12" spans="2:12" ht="15">
      <c r="B12" s="46">
        <v>42395</v>
      </c>
      <c r="C12" s="47" t="str">
        <f t="shared" si="0"/>
        <v>Tuesday</v>
      </c>
      <c r="D12" s="48" t="s">
        <v>41</v>
      </c>
      <c r="F12" s="44"/>
      <c r="G12" s="49"/>
    </row>
    <row r="13" spans="2:12" ht="15">
      <c r="B13" s="46">
        <v>42415</v>
      </c>
      <c r="C13" s="47" t="str">
        <f t="shared" si="0"/>
        <v>Monday</v>
      </c>
      <c r="D13" s="48" t="s">
        <v>42</v>
      </c>
      <c r="F13" s="44"/>
      <c r="G13" s="49"/>
      <c r="K13" s="49"/>
    </row>
    <row r="14" spans="2:12" ht="15">
      <c r="B14" s="46"/>
      <c r="C14" s="47" t="str">
        <f t="shared" si="0"/>
        <v>Saturday</v>
      </c>
      <c r="D14" s="48" t="s">
        <v>43</v>
      </c>
      <c r="F14" s="44"/>
      <c r="G14" s="49"/>
      <c r="K14" s="49"/>
    </row>
    <row r="15" spans="2:12" ht="15">
      <c r="B15" s="46">
        <v>42517</v>
      </c>
      <c r="C15" s="47" t="str">
        <f t="shared" si="0"/>
        <v>Friday</v>
      </c>
      <c r="D15" s="48" t="s">
        <v>44</v>
      </c>
      <c r="F15" s="44"/>
      <c r="G15" s="49"/>
      <c r="K15" s="49"/>
    </row>
    <row r="16" spans="2:12">
      <c r="B16" s="46">
        <v>42520</v>
      </c>
      <c r="C16" s="47" t="str">
        <f t="shared" si="0"/>
        <v>Monday</v>
      </c>
      <c r="D16" s="48" t="s">
        <v>45</v>
      </c>
      <c r="F16" s="44"/>
      <c r="G16" s="45"/>
    </row>
    <row r="17" spans="2:11" ht="15">
      <c r="B17" s="46">
        <v>42555</v>
      </c>
      <c r="C17" s="47" t="str">
        <f t="shared" si="0"/>
        <v>Monday</v>
      </c>
      <c r="D17" s="48" t="s">
        <v>46</v>
      </c>
      <c r="F17" s="44"/>
      <c r="G17" s="49"/>
      <c r="K17" s="49"/>
    </row>
    <row r="18" spans="2:11" ht="15">
      <c r="B18" s="46">
        <v>42597</v>
      </c>
      <c r="C18" s="47" t="str">
        <f t="shared" si="0"/>
        <v>Monday</v>
      </c>
      <c r="D18" s="48" t="s">
        <v>47</v>
      </c>
      <c r="F18" s="44"/>
      <c r="G18" s="49"/>
    </row>
    <row r="19" spans="2:11" ht="15">
      <c r="B19" s="46">
        <v>42615</v>
      </c>
      <c r="C19" s="47" t="str">
        <f t="shared" si="0"/>
        <v>Friday</v>
      </c>
      <c r="D19" s="48" t="s">
        <v>48</v>
      </c>
      <c r="F19" s="44"/>
      <c r="G19" s="49"/>
    </row>
    <row r="20" spans="2:11" ht="15">
      <c r="B20" s="46">
        <v>42618</v>
      </c>
      <c r="C20" s="47" t="str">
        <f t="shared" si="0"/>
        <v>Monday</v>
      </c>
      <c r="D20" s="48" t="s">
        <v>49</v>
      </c>
      <c r="F20" s="44"/>
      <c r="G20" s="49"/>
      <c r="K20" s="49"/>
    </row>
    <row r="21" spans="2:11" ht="15">
      <c r="B21" s="46">
        <v>42697</v>
      </c>
      <c r="C21" s="47" t="str">
        <f t="shared" si="0"/>
        <v>Wednesday</v>
      </c>
      <c r="D21" s="48" t="s">
        <v>50</v>
      </c>
      <c r="F21" s="44"/>
      <c r="G21" s="49"/>
      <c r="K21" s="49"/>
    </row>
    <row r="22" spans="2:11" ht="15">
      <c r="B22" s="51">
        <v>42698</v>
      </c>
      <c r="C22" s="47" t="str">
        <f t="shared" si="0"/>
        <v>Thursday</v>
      </c>
      <c r="D22" s="48" t="s">
        <v>36</v>
      </c>
      <c r="F22" s="44"/>
      <c r="G22" s="49"/>
    </row>
    <row r="23" spans="2:11" ht="15">
      <c r="B23" s="51">
        <v>42699</v>
      </c>
      <c r="C23" s="47" t="str">
        <f t="shared" si="0"/>
        <v>Friday</v>
      </c>
      <c r="D23" s="48" t="s">
        <v>36</v>
      </c>
      <c r="E23" s="39"/>
      <c r="F23" s="44"/>
      <c r="G23" s="49"/>
      <c r="K23" s="49"/>
    </row>
    <row r="24" spans="2:11" ht="15">
      <c r="B24" s="52">
        <v>42727</v>
      </c>
      <c r="C24" s="47" t="str">
        <f t="shared" si="0"/>
        <v>Friday</v>
      </c>
      <c r="D24" s="48" t="s">
        <v>51</v>
      </c>
      <c r="F24" s="44"/>
      <c r="G24" s="49"/>
    </row>
    <row r="25" spans="2:11" ht="15">
      <c r="B25" s="52">
        <v>42730</v>
      </c>
      <c r="C25" s="47" t="str">
        <f t="shared" si="0"/>
        <v>Monday</v>
      </c>
      <c r="D25" s="48" t="s">
        <v>37</v>
      </c>
      <c r="F25" s="44"/>
      <c r="G25" s="49"/>
      <c r="K25" s="49"/>
    </row>
    <row r="26" spans="2:11" ht="15">
      <c r="B26" s="52">
        <v>42734</v>
      </c>
      <c r="C26" s="47" t="str">
        <f t="shared" si="0"/>
        <v>Friday</v>
      </c>
      <c r="D26" s="48" t="s">
        <v>38</v>
      </c>
      <c r="F26" s="44"/>
      <c r="G26" s="49"/>
    </row>
    <row r="27" spans="2:11">
      <c r="B27" s="52"/>
      <c r="C27" s="47" t="str">
        <f t="shared" si="0"/>
        <v>Saturday</v>
      </c>
      <c r="D27" s="48"/>
      <c r="F27" s="44"/>
      <c r="G27" s="45"/>
    </row>
    <row r="28" spans="2:11">
      <c r="B28" s="52"/>
      <c r="C28" s="47" t="str">
        <f t="shared" si="0"/>
        <v>Saturday</v>
      </c>
      <c r="D28" s="48"/>
      <c r="F28" s="44"/>
      <c r="G28" s="45"/>
      <c r="K28" s="53"/>
    </row>
    <row r="29" spans="2:11">
      <c r="C29" s="54"/>
      <c r="E29" s="44"/>
    </row>
    <row r="30" spans="2:11">
      <c r="C30" s="54"/>
      <c r="E30" s="44"/>
    </row>
    <row r="31" spans="2:11">
      <c r="C31" s="54"/>
      <c r="E31" s="44"/>
    </row>
    <row r="32" spans="2:11">
      <c r="B32" s="39" t="s">
        <v>52</v>
      </c>
      <c r="C32" s="54"/>
      <c r="E32" s="44"/>
    </row>
    <row r="33" spans="2:10">
      <c r="B33" s="46">
        <v>42370</v>
      </c>
      <c r="C33" s="39" t="s">
        <v>53</v>
      </c>
      <c r="E33" s="44"/>
    </row>
    <row r="34" spans="2:10">
      <c r="B34" s="46">
        <v>42454</v>
      </c>
      <c r="C34" s="39" t="s">
        <v>54</v>
      </c>
      <c r="J34" s="53"/>
    </row>
    <row r="35" spans="2:10">
      <c r="B35" s="46">
        <v>42457</v>
      </c>
      <c r="C35" s="39" t="s">
        <v>55</v>
      </c>
    </row>
    <row r="36" spans="2:10">
      <c r="B36" s="46">
        <v>42492</v>
      </c>
      <c r="C36" s="55" t="s">
        <v>56</v>
      </c>
    </row>
    <row r="37" spans="2:10">
      <c r="B37" s="46">
        <v>42520</v>
      </c>
      <c r="C37" s="55" t="s">
        <v>57</v>
      </c>
      <c r="J37" s="56"/>
    </row>
    <row r="38" spans="2:10">
      <c r="B38" s="46">
        <v>42611</v>
      </c>
      <c r="C38" s="55" t="s">
        <v>58</v>
      </c>
    </row>
    <row r="39" spans="2:10">
      <c r="B39" s="46">
        <v>42730</v>
      </c>
      <c r="C39" s="55" t="s">
        <v>59</v>
      </c>
    </row>
    <row r="40" spans="2:10">
      <c r="B40" s="46">
        <v>42731</v>
      </c>
      <c r="C40" s="55" t="s">
        <v>60</v>
      </c>
      <c r="J40" s="53"/>
    </row>
  </sheetData>
  <pageMargins left="0.75" right="0.75" top="1" bottom="1" header="0.5" footer="0.5"/>
  <pageSetup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07"/>
  <sheetViews>
    <sheetView workbookViewId="0">
      <selection activeCell="A10" sqref="A10"/>
    </sheetView>
  </sheetViews>
  <sheetFormatPr defaultRowHeight="12.75"/>
  <cols>
    <col min="1" max="1" width="13.140625" bestFit="1" customWidth="1"/>
    <col min="2" max="2" width="10.85546875" bestFit="1" customWidth="1"/>
    <col min="3" max="3" width="18.5703125" bestFit="1" customWidth="1"/>
    <col min="5" max="5" width="7.28515625" bestFit="1" customWidth="1"/>
    <col min="6" max="6" width="11.5703125" bestFit="1" customWidth="1"/>
    <col min="7" max="7" width="7.28515625" bestFit="1" customWidth="1"/>
    <col min="8" max="8" width="10.140625" bestFit="1" customWidth="1"/>
    <col min="9" max="9" width="16" bestFit="1" customWidth="1"/>
  </cols>
  <sheetData>
    <row r="3" spans="1:9">
      <c r="A3" s="58" t="s">
        <v>61</v>
      </c>
      <c r="B3" s="58" t="s">
        <v>62</v>
      </c>
      <c r="C3" s="59" t="s">
        <v>63</v>
      </c>
      <c r="I3" s="60" t="s">
        <v>64</v>
      </c>
    </row>
    <row r="4" spans="1:9">
      <c r="A4" s="61">
        <v>42374</v>
      </c>
      <c r="B4" t="str">
        <f>TEXT(A4,"dddd")</f>
        <v>Tuesday</v>
      </c>
      <c r="C4" t="str">
        <f>IF(B4="Saturday","change Mail date", IF(B4="Sunday", "change Mail date", "No Error"))</f>
        <v>No Error</v>
      </c>
      <c r="E4" s="62">
        <f>A4</f>
        <v>42374</v>
      </c>
      <c r="F4" s="63">
        <v>42334</v>
      </c>
      <c r="G4" s="62">
        <f>F4</f>
        <v>42334</v>
      </c>
      <c r="H4" t="e">
        <f t="shared" ref="H4:H26" si="0">VLOOKUP(E4,G:G,1,0)</f>
        <v>#N/A</v>
      </c>
      <c r="I4" t="e">
        <f>IF(H4="#N/A","No Error", "change Mail date")</f>
        <v>#N/A</v>
      </c>
    </row>
    <row r="5" spans="1:9">
      <c r="A5" s="61">
        <v>42376</v>
      </c>
      <c r="B5" t="str">
        <f t="shared" ref="B5:B27" si="1">TEXT(A5,"dddd")</f>
        <v>Thursday</v>
      </c>
      <c r="C5" t="str">
        <f t="shared" ref="C5:C27" si="2">IF(B5="Saturday","change Mail date", IF(B5="Sunday", "change Mail date", "No Error"))</f>
        <v>No Error</v>
      </c>
      <c r="E5" s="62">
        <f t="shared" ref="E5:E26" si="3">A5</f>
        <v>42376</v>
      </c>
      <c r="F5" s="63">
        <v>42335</v>
      </c>
      <c r="G5" s="62">
        <f t="shared" ref="G5:G25" si="4">F5</f>
        <v>42335</v>
      </c>
      <c r="H5" t="e">
        <f t="shared" si="0"/>
        <v>#N/A</v>
      </c>
      <c r="I5" t="e">
        <f t="shared" ref="I5:I26" si="5">IF(H5="#N/A","No Error", "change Mail date")</f>
        <v>#N/A</v>
      </c>
    </row>
    <row r="6" spans="1:9">
      <c r="A6" s="61">
        <v>42381</v>
      </c>
      <c r="B6" t="str">
        <f t="shared" si="1"/>
        <v>Tuesday</v>
      </c>
      <c r="C6" t="str">
        <f t="shared" si="2"/>
        <v>No Error</v>
      </c>
      <c r="E6" s="62">
        <f t="shared" si="3"/>
        <v>42381</v>
      </c>
      <c r="F6" s="63">
        <v>42362</v>
      </c>
      <c r="G6" s="62">
        <f t="shared" si="4"/>
        <v>42362</v>
      </c>
      <c r="H6" t="e">
        <f t="shared" si="0"/>
        <v>#N/A</v>
      </c>
      <c r="I6" t="e">
        <f t="shared" si="5"/>
        <v>#N/A</v>
      </c>
    </row>
    <row r="7" spans="1:9">
      <c r="A7" s="61">
        <v>42383</v>
      </c>
      <c r="B7" t="str">
        <f t="shared" si="1"/>
        <v>Thursday</v>
      </c>
      <c r="C7" t="str">
        <f t="shared" si="2"/>
        <v>No Error</v>
      </c>
      <c r="E7" s="62">
        <f t="shared" si="3"/>
        <v>42383</v>
      </c>
      <c r="F7" s="63">
        <v>42363</v>
      </c>
      <c r="G7" s="62">
        <f t="shared" si="4"/>
        <v>42363</v>
      </c>
      <c r="H7" t="e">
        <f t="shared" si="0"/>
        <v>#N/A</v>
      </c>
      <c r="I7" t="e">
        <f t="shared" si="5"/>
        <v>#N/A</v>
      </c>
    </row>
    <row r="8" spans="1:9">
      <c r="A8" s="61">
        <v>42388</v>
      </c>
      <c r="B8" t="str">
        <f t="shared" si="1"/>
        <v>Tuesday</v>
      </c>
      <c r="C8" t="str">
        <f t="shared" si="2"/>
        <v>No Error</v>
      </c>
      <c r="E8" s="62">
        <f t="shared" si="3"/>
        <v>42388</v>
      </c>
      <c r="F8" s="63">
        <v>42369</v>
      </c>
      <c r="G8" s="62">
        <f t="shared" si="4"/>
        <v>42369</v>
      </c>
      <c r="H8" t="e">
        <f t="shared" si="0"/>
        <v>#N/A</v>
      </c>
      <c r="I8" t="e">
        <f t="shared" si="5"/>
        <v>#N/A</v>
      </c>
    </row>
    <row r="9" spans="1:9">
      <c r="A9" s="61">
        <v>42390</v>
      </c>
      <c r="B9" t="str">
        <f t="shared" si="1"/>
        <v>Thursday</v>
      </c>
      <c r="C9" t="str">
        <f t="shared" si="2"/>
        <v>No Error</v>
      </c>
      <c r="E9" s="62">
        <f t="shared" si="3"/>
        <v>42390</v>
      </c>
      <c r="F9" s="63">
        <v>42370</v>
      </c>
      <c r="G9" s="62">
        <f t="shared" si="4"/>
        <v>42370</v>
      </c>
      <c r="H9" t="e">
        <f t="shared" si="0"/>
        <v>#N/A</v>
      </c>
      <c r="I9" t="e">
        <f t="shared" si="5"/>
        <v>#N/A</v>
      </c>
    </row>
    <row r="10" spans="1:9">
      <c r="A10" s="61">
        <v>42395</v>
      </c>
      <c r="B10" t="str">
        <f t="shared" si="1"/>
        <v>Tuesday</v>
      </c>
      <c r="C10" t="str">
        <f t="shared" si="2"/>
        <v>No Error</v>
      </c>
      <c r="E10" s="62">
        <f t="shared" si="3"/>
        <v>42395</v>
      </c>
      <c r="F10" s="63">
        <v>42384</v>
      </c>
      <c r="G10" s="62">
        <f t="shared" si="4"/>
        <v>42384</v>
      </c>
      <c r="H10">
        <f t="shared" si="0"/>
        <v>42395</v>
      </c>
      <c r="I10" t="str">
        <f t="shared" si="5"/>
        <v>change Mail date</v>
      </c>
    </row>
    <row r="11" spans="1:9">
      <c r="A11" s="61">
        <v>42397</v>
      </c>
      <c r="B11" t="str">
        <f t="shared" si="1"/>
        <v>Thursday</v>
      </c>
      <c r="C11" t="str">
        <f t="shared" si="2"/>
        <v>No Error</v>
      </c>
      <c r="E11" s="62">
        <f t="shared" si="3"/>
        <v>42397</v>
      </c>
      <c r="F11" s="63">
        <v>42387</v>
      </c>
      <c r="G11" s="62">
        <f t="shared" si="4"/>
        <v>42387</v>
      </c>
      <c r="H11" t="e">
        <f t="shared" si="0"/>
        <v>#N/A</v>
      </c>
      <c r="I11" t="e">
        <f t="shared" si="5"/>
        <v>#N/A</v>
      </c>
    </row>
    <row r="12" spans="1:9">
      <c r="A12" s="61">
        <v>42402</v>
      </c>
      <c r="B12" t="str">
        <f t="shared" si="1"/>
        <v>Tuesday</v>
      </c>
      <c r="C12" t="str">
        <f t="shared" si="2"/>
        <v>No Error</v>
      </c>
      <c r="E12" s="62">
        <f t="shared" si="3"/>
        <v>42402</v>
      </c>
      <c r="F12" s="63">
        <v>42395</v>
      </c>
      <c r="G12" s="62">
        <f t="shared" si="4"/>
        <v>42395</v>
      </c>
      <c r="H12" t="e">
        <f t="shared" si="0"/>
        <v>#N/A</v>
      </c>
      <c r="I12" t="e">
        <f t="shared" si="5"/>
        <v>#N/A</v>
      </c>
    </row>
    <row r="13" spans="1:9">
      <c r="A13" s="61">
        <v>42404</v>
      </c>
      <c r="B13" t="str">
        <f t="shared" si="1"/>
        <v>Thursday</v>
      </c>
      <c r="C13" t="str">
        <f t="shared" si="2"/>
        <v>No Error</v>
      </c>
      <c r="E13" s="62">
        <f t="shared" si="3"/>
        <v>42404</v>
      </c>
      <c r="F13" s="63">
        <v>42415</v>
      </c>
      <c r="G13" s="62">
        <f t="shared" si="4"/>
        <v>42415</v>
      </c>
      <c r="H13" t="e">
        <f t="shared" si="0"/>
        <v>#N/A</v>
      </c>
      <c r="I13" t="e">
        <f t="shared" si="5"/>
        <v>#N/A</v>
      </c>
    </row>
    <row r="14" spans="1:9">
      <c r="A14" s="61">
        <v>42409</v>
      </c>
      <c r="B14" t="str">
        <f t="shared" si="1"/>
        <v>Tuesday</v>
      </c>
      <c r="C14" t="str">
        <f t="shared" si="2"/>
        <v>No Error</v>
      </c>
      <c r="E14" s="62">
        <f t="shared" si="3"/>
        <v>42409</v>
      </c>
      <c r="F14" s="63">
        <v>42517</v>
      </c>
      <c r="G14" s="62">
        <f t="shared" si="4"/>
        <v>42517</v>
      </c>
      <c r="H14" s="61" t="e">
        <f t="shared" si="0"/>
        <v>#N/A</v>
      </c>
      <c r="I14" t="e">
        <f t="shared" si="5"/>
        <v>#N/A</v>
      </c>
    </row>
    <row r="15" spans="1:9">
      <c r="A15" s="61">
        <v>42411</v>
      </c>
      <c r="B15" t="str">
        <f t="shared" si="1"/>
        <v>Thursday</v>
      </c>
      <c r="C15" t="str">
        <f t="shared" si="2"/>
        <v>No Error</v>
      </c>
      <c r="E15" s="62">
        <f t="shared" si="3"/>
        <v>42411</v>
      </c>
      <c r="F15" s="63">
        <v>42520</v>
      </c>
      <c r="G15" s="62">
        <f t="shared" si="4"/>
        <v>42520</v>
      </c>
      <c r="H15" t="e">
        <f t="shared" si="0"/>
        <v>#N/A</v>
      </c>
      <c r="I15" t="e">
        <f t="shared" si="5"/>
        <v>#N/A</v>
      </c>
    </row>
    <row r="16" spans="1:9">
      <c r="A16" s="61">
        <v>42416</v>
      </c>
      <c r="B16" t="str">
        <f t="shared" si="1"/>
        <v>Tuesday</v>
      </c>
      <c r="C16" t="str">
        <f t="shared" si="2"/>
        <v>No Error</v>
      </c>
      <c r="E16" s="62">
        <f t="shared" si="3"/>
        <v>42416</v>
      </c>
      <c r="F16" s="63">
        <v>42555</v>
      </c>
      <c r="G16" s="62">
        <f t="shared" si="4"/>
        <v>42555</v>
      </c>
      <c r="H16" t="e">
        <f t="shared" si="0"/>
        <v>#N/A</v>
      </c>
      <c r="I16" t="e">
        <f t="shared" si="5"/>
        <v>#N/A</v>
      </c>
    </row>
    <row r="17" spans="1:9">
      <c r="A17" s="61">
        <v>42418</v>
      </c>
      <c r="B17" t="str">
        <f t="shared" si="1"/>
        <v>Thursday</v>
      </c>
      <c r="C17" t="str">
        <f t="shared" si="2"/>
        <v>No Error</v>
      </c>
      <c r="E17" s="62">
        <f t="shared" si="3"/>
        <v>42418</v>
      </c>
      <c r="F17" s="63">
        <v>42597</v>
      </c>
      <c r="G17" s="62">
        <f t="shared" si="4"/>
        <v>42597</v>
      </c>
      <c r="H17" t="e">
        <f t="shared" si="0"/>
        <v>#N/A</v>
      </c>
      <c r="I17" t="e">
        <f t="shared" si="5"/>
        <v>#N/A</v>
      </c>
    </row>
    <row r="18" spans="1:9">
      <c r="A18" s="61">
        <v>42423</v>
      </c>
      <c r="B18" t="str">
        <f t="shared" si="1"/>
        <v>Tuesday</v>
      </c>
      <c r="C18" t="str">
        <f t="shared" si="2"/>
        <v>No Error</v>
      </c>
      <c r="E18" s="62">
        <f t="shared" si="3"/>
        <v>42423</v>
      </c>
      <c r="F18" s="63">
        <v>42615</v>
      </c>
      <c r="G18" s="62">
        <f t="shared" si="4"/>
        <v>42615</v>
      </c>
      <c r="H18" t="e">
        <f t="shared" si="0"/>
        <v>#N/A</v>
      </c>
      <c r="I18" t="e">
        <f t="shared" si="5"/>
        <v>#N/A</v>
      </c>
    </row>
    <row r="19" spans="1:9">
      <c r="A19" s="61">
        <v>42425</v>
      </c>
      <c r="B19" t="str">
        <f t="shared" si="1"/>
        <v>Thursday</v>
      </c>
      <c r="C19" t="str">
        <f t="shared" si="2"/>
        <v>No Error</v>
      </c>
      <c r="E19" s="62">
        <f t="shared" si="3"/>
        <v>42425</v>
      </c>
      <c r="F19" s="63">
        <v>42618</v>
      </c>
      <c r="G19" s="62">
        <f t="shared" si="4"/>
        <v>42618</v>
      </c>
      <c r="H19" t="e">
        <f t="shared" si="0"/>
        <v>#N/A</v>
      </c>
      <c r="I19" t="e">
        <f t="shared" si="5"/>
        <v>#N/A</v>
      </c>
    </row>
    <row r="20" spans="1:9">
      <c r="A20" s="61">
        <v>42430</v>
      </c>
      <c r="B20" t="str">
        <f t="shared" si="1"/>
        <v>Tuesday</v>
      </c>
      <c r="C20" t="str">
        <f t="shared" si="2"/>
        <v>No Error</v>
      </c>
      <c r="E20" s="62">
        <f t="shared" si="3"/>
        <v>42430</v>
      </c>
      <c r="F20" s="63">
        <v>42697</v>
      </c>
      <c r="G20" s="62">
        <f t="shared" si="4"/>
        <v>42697</v>
      </c>
      <c r="H20" t="e">
        <f t="shared" si="0"/>
        <v>#N/A</v>
      </c>
      <c r="I20" t="e">
        <f t="shared" si="5"/>
        <v>#N/A</v>
      </c>
    </row>
    <row r="21" spans="1:9">
      <c r="A21" s="61">
        <v>42432</v>
      </c>
      <c r="B21" t="str">
        <f t="shared" si="1"/>
        <v>Thursday</v>
      </c>
      <c r="C21" t="str">
        <f t="shared" si="2"/>
        <v>No Error</v>
      </c>
      <c r="E21" s="62">
        <f t="shared" si="3"/>
        <v>42432</v>
      </c>
      <c r="F21" s="64">
        <v>42698</v>
      </c>
      <c r="G21" s="62">
        <f t="shared" si="4"/>
        <v>42698</v>
      </c>
      <c r="H21" t="e">
        <f t="shared" si="0"/>
        <v>#N/A</v>
      </c>
      <c r="I21" t="e">
        <f t="shared" si="5"/>
        <v>#N/A</v>
      </c>
    </row>
    <row r="22" spans="1:9">
      <c r="A22" s="61">
        <v>42437</v>
      </c>
      <c r="B22" t="str">
        <f t="shared" si="1"/>
        <v>Tuesday</v>
      </c>
      <c r="C22" t="str">
        <f t="shared" si="2"/>
        <v>No Error</v>
      </c>
      <c r="E22" s="62">
        <f t="shared" si="3"/>
        <v>42437</v>
      </c>
      <c r="F22" s="64">
        <v>42699</v>
      </c>
      <c r="G22" s="62">
        <f t="shared" si="4"/>
        <v>42699</v>
      </c>
      <c r="H22" t="e">
        <f t="shared" si="0"/>
        <v>#N/A</v>
      </c>
      <c r="I22" t="e">
        <f t="shared" si="5"/>
        <v>#N/A</v>
      </c>
    </row>
    <row r="23" spans="1:9">
      <c r="A23" s="61">
        <v>42439</v>
      </c>
      <c r="B23" t="str">
        <f t="shared" si="1"/>
        <v>Thursday</v>
      </c>
      <c r="C23" t="str">
        <f t="shared" si="2"/>
        <v>No Error</v>
      </c>
      <c r="E23" s="62">
        <f t="shared" si="3"/>
        <v>42439</v>
      </c>
      <c r="F23" s="65">
        <v>42727</v>
      </c>
      <c r="G23" s="62">
        <f t="shared" si="4"/>
        <v>42727</v>
      </c>
      <c r="H23" t="e">
        <f t="shared" si="0"/>
        <v>#N/A</v>
      </c>
      <c r="I23" t="e">
        <f t="shared" si="5"/>
        <v>#N/A</v>
      </c>
    </row>
    <row r="24" spans="1:9">
      <c r="A24" s="61">
        <v>42444</v>
      </c>
      <c r="B24" t="str">
        <f t="shared" si="1"/>
        <v>Tuesday</v>
      </c>
      <c r="C24" t="str">
        <f t="shared" si="2"/>
        <v>No Error</v>
      </c>
      <c r="E24" s="62">
        <f t="shared" si="3"/>
        <v>42444</v>
      </c>
      <c r="F24" s="65">
        <v>42730</v>
      </c>
      <c r="G24" s="62">
        <f t="shared" si="4"/>
        <v>42730</v>
      </c>
      <c r="H24" t="e">
        <f t="shared" si="0"/>
        <v>#N/A</v>
      </c>
      <c r="I24" t="e">
        <f t="shared" si="5"/>
        <v>#N/A</v>
      </c>
    </row>
    <row r="25" spans="1:9">
      <c r="A25" s="61">
        <v>42446</v>
      </c>
      <c r="B25" t="str">
        <f t="shared" si="1"/>
        <v>Thursday</v>
      </c>
      <c r="C25" t="str">
        <f t="shared" si="2"/>
        <v>No Error</v>
      </c>
      <c r="E25" s="62">
        <f t="shared" si="3"/>
        <v>42446</v>
      </c>
      <c r="F25" s="65">
        <v>42734</v>
      </c>
      <c r="G25" s="62">
        <f t="shared" si="4"/>
        <v>42734</v>
      </c>
      <c r="H25" t="e">
        <f t="shared" si="0"/>
        <v>#N/A</v>
      </c>
      <c r="I25" t="e">
        <f t="shared" si="5"/>
        <v>#N/A</v>
      </c>
    </row>
    <row r="26" spans="1:9">
      <c r="A26" s="61">
        <v>42451</v>
      </c>
      <c r="B26" t="str">
        <f t="shared" si="1"/>
        <v>Tuesday</v>
      </c>
      <c r="C26" t="str">
        <f t="shared" si="2"/>
        <v>No Error</v>
      </c>
      <c r="E26" s="62">
        <f t="shared" si="3"/>
        <v>42451</v>
      </c>
      <c r="F26" s="65"/>
      <c r="G26" s="62"/>
      <c r="H26" t="e">
        <f t="shared" si="0"/>
        <v>#N/A</v>
      </c>
      <c r="I26" t="e">
        <f t="shared" si="5"/>
        <v>#N/A</v>
      </c>
    </row>
    <row r="27" spans="1:9">
      <c r="A27" s="61">
        <v>42453</v>
      </c>
      <c r="B27" t="str">
        <f t="shared" si="1"/>
        <v>Thursday</v>
      </c>
      <c r="C27" t="str">
        <f t="shared" si="2"/>
        <v>No Error</v>
      </c>
      <c r="E27" s="62">
        <f t="shared" ref="E27:E90" si="6">A27</f>
        <v>42453</v>
      </c>
      <c r="F27" s="65"/>
      <c r="G27" s="62"/>
      <c r="H27" t="e">
        <f t="shared" ref="H27:H90" si="7">VLOOKUP(E27,G:G,1,0)</f>
        <v>#N/A</v>
      </c>
      <c r="I27" t="e">
        <f t="shared" ref="I27:I90" si="8">IF(H27="#N/A","No Error", "change Mail date")</f>
        <v>#N/A</v>
      </c>
    </row>
    <row r="28" spans="1:9">
      <c r="A28" s="61">
        <v>42458</v>
      </c>
      <c r="B28" t="str">
        <f t="shared" ref="B28:B91" si="9">TEXT(A28,"dddd")</f>
        <v>Tuesday</v>
      </c>
      <c r="C28" t="str">
        <f t="shared" ref="C28:C91" si="10">IF(B28="Saturday","change Mail date", IF(B28="Sunday", "change Mail date", "No Error"))</f>
        <v>No Error</v>
      </c>
      <c r="E28" s="62">
        <f t="shared" si="6"/>
        <v>42458</v>
      </c>
      <c r="F28" s="65"/>
      <c r="G28" s="62"/>
      <c r="H28" t="e">
        <f t="shared" si="7"/>
        <v>#N/A</v>
      </c>
      <c r="I28" t="e">
        <f t="shared" si="8"/>
        <v>#N/A</v>
      </c>
    </row>
    <row r="29" spans="1:9">
      <c r="A29" s="61">
        <v>42460</v>
      </c>
      <c r="B29" t="str">
        <f t="shared" si="9"/>
        <v>Thursday</v>
      </c>
      <c r="C29" t="str">
        <f t="shared" si="10"/>
        <v>No Error</v>
      </c>
      <c r="E29" s="62">
        <f t="shared" si="6"/>
        <v>42460</v>
      </c>
      <c r="F29" s="65"/>
      <c r="G29" s="62"/>
      <c r="H29" t="e">
        <f t="shared" si="7"/>
        <v>#N/A</v>
      </c>
      <c r="I29" t="e">
        <f t="shared" si="8"/>
        <v>#N/A</v>
      </c>
    </row>
    <row r="30" spans="1:9">
      <c r="A30" s="61">
        <v>42465</v>
      </c>
      <c r="B30" t="str">
        <f t="shared" si="9"/>
        <v>Tuesday</v>
      </c>
      <c r="C30" t="str">
        <f t="shared" si="10"/>
        <v>No Error</v>
      </c>
      <c r="E30" s="62">
        <f t="shared" si="6"/>
        <v>42465</v>
      </c>
      <c r="F30" s="65"/>
      <c r="G30" s="62"/>
      <c r="H30" t="e">
        <f t="shared" si="7"/>
        <v>#N/A</v>
      </c>
      <c r="I30" t="e">
        <f t="shared" si="8"/>
        <v>#N/A</v>
      </c>
    </row>
    <row r="31" spans="1:9">
      <c r="A31" s="61">
        <v>42467</v>
      </c>
      <c r="B31" t="str">
        <f t="shared" si="9"/>
        <v>Thursday</v>
      </c>
      <c r="C31" t="str">
        <f t="shared" si="10"/>
        <v>No Error</v>
      </c>
      <c r="E31" s="62">
        <f t="shared" si="6"/>
        <v>42467</v>
      </c>
      <c r="F31" s="65"/>
      <c r="G31" s="62"/>
      <c r="H31" t="e">
        <f t="shared" si="7"/>
        <v>#N/A</v>
      </c>
      <c r="I31" t="e">
        <f t="shared" si="8"/>
        <v>#N/A</v>
      </c>
    </row>
    <row r="32" spans="1:9">
      <c r="A32" s="61">
        <v>42472</v>
      </c>
      <c r="B32" t="str">
        <f t="shared" si="9"/>
        <v>Tuesday</v>
      </c>
      <c r="C32" t="str">
        <f t="shared" si="10"/>
        <v>No Error</v>
      </c>
      <c r="E32" s="62">
        <f t="shared" si="6"/>
        <v>42472</v>
      </c>
      <c r="F32" s="65"/>
      <c r="G32" s="62"/>
      <c r="H32" t="e">
        <f t="shared" si="7"/>
        <v>#N/A</v>
      </c>
      <c r="I32" t="e">
        <f t="shared" si="8"/>
        <v>#N/A</v>
      </c>
    </row>
    <row r="33" spans="1:9">
      <c r="A33" s="61">
        <v>42474</v>
      </c>
      <c r="B33" t="str">
        <f t="shared" si="9"/>
        <v>Thursday</v>
      </c>
      <c r="C33" t="str">
        <f t="shared" si="10"/>
        <v>No Error</v>
      </c>
      <c r="E33" s="62">
        <f t="shared" si="6"/>
        <v>42474</v>
      </c>
      <c r="F33" s="65"/>
      <c r="G33" s="62"/>
      <c r="H33" t="e">
        <f t="shared" si="7"/>
        <v>#N/A</v>
      </c>
      <c r="I33" t="e">
        <f t="shared" si="8"/>
        <v>#N/A</v>
      </c>
    </row>
    <row r="34" spans="1:9">
      <c r="A34" s="61">
        <v>42479</v>
      </c>
      <c r="B34" t="str">
        <f t="shared" si="9"/>
        <v>Tuesday</v>
      </c>
      <c r="C34" t="str">
        <f t="shared" si="10"/>
        <v>No Error</v>
      </c>
      <c r="E34" s="62">
        <f t="shared" si="6"/>
        <v>42479</v>
      </c>
      <c r="F34" s="65"/>
      <c r="G34" s="62"/>
      <c r="H34" t="e">
        <f t="shared" si="7"/>
        <v>#N/A</v>
      </c>
      <c r="I34" t="e">
        <f t="shared" si="8"/>
        <v>#N/A</v>
      </c>
    </row>
    <row r="35" spans="1:9">
      <c r="A35" s="61">
        <v>42481</v>
      </c>
      <c r="B35" t="str">
        <f t="shared" si="9"/>
        <v>Thursday</v>
      </c>
      <c r="C35" t="str">
        <f t="shared" si="10"/>
        <v>No Error</v>
      </c>
      <c r="E35" s="62">
        <f t="shared" si="6"/>
        <v>42481</v>
      </c>
      <c r="F35" s="65"/>
      <c r="G35" s="62"/>
      <c r="H35" t="e">
        <f t="shared" si="7"/>
        <v>#N/A</v>
      </c>
      <c r="I35" t="e">
        <f t="shared" si="8"/>
        <v>#N/A</v>
      </c>
    </row>
    <row r="36" spans="1:9">
      <c r="A36" s="61">
        <v>42486</v>
      </c>
      <c r="B36" t="str">
        <f t="shared" si="9"/>
        <v>Tuesday</v>
      </c>
      <c r="C36" t="str">
        <f t="shared" si="10"/>
        <v>No Error</v>
      </c>
      <c r="E36" s="62">
        <f t="shared" si="6"/>
        <v>42486</v>
      </c>
      <c r="F36" s="65"/>
      <c r="G36" s="62"/>
      <c r="H36" t="e">
        <f t="shared" si="7"/>
        <v>#N/A</v>
      </c>
      <c r="I36" t="e">
        <f t="shared" si="8"/>
        <v>#N/A</v>
      </c>
    </row>
    <row r="37" spans="1:9">
      <c r="A37" s="61">
        <v>42488</v>
      </c>
      <c r="B37" t="str">
        <f t="shared" si="9"/>
        <v>Thursday</v>
      </c>
      <c r="C37" t="str">
        <f t="shared" si="10"/>
        <v>No Error</v>
      </c>
      <c r="E37" s="62">
        <f t="shared" si="6"/>
        <v>42488</v>
      </c>
      <c r="F37" s="65"/>
      <c r="G37" s="62"/>
      <c r="H37" t="e">
        <f t="shared" si="7"/>
        <v>#N/A</v>
      </c>
      <c r="I37" t="e">
        <f t="shared" si="8"/>
        <v>#N/A</v>
      </c>
    </row>
    <row r="38" spans="1:9">
      <c r="A38" s="61">
        <v>42493</v>
      </c>
      <c r="B38" t="str">
        <f t="shared" si="9"/>
        <v>Tuesday</v>
      </c>
      <c r="C38" t="str">
        <f t="shared" si="10"/>
        <v>No Error</v>
      </c>
      <c r="E38" s="62">
        <f t="shared" si="6"/>
        <v>42493</v>
      </c>
      <c r="F38" s="65"/>
      <c r="G38" s="62"/>
      <c r="H38" t="e">
        <f t="shared" si="7"/>
        <v>#N/A</v>
      </c>
      <c r="I38" t="e">
        <f t="shared" si="8"/>
        <v>#N/A</v>
      </c>
    </row>
    <row r="39" spans="1:9">
      <c r="A39" s="61">
        <v>42495</v>
      </c>
      <c r="B39" t="str">
        <f t="shared" si="9"/>
        <v>Thursday</v>
      </c>
      <c r="C39" t="str">
        <f t="shared" si="10"/>
        <v>No Error</v>
      </c>
      <c r="E39" s="62">
        <f t="shared" si="6"/>
        <v>42495</v>
      </c>
      <c r="F39" s="65"/>
      <c r="G39" s="62"/>
      <c r="H39" t="e">
        <f t="shared" si="7"/>
        <v>#N/A</v>
      </c>
      <c r="I39" t="e">
        <f t="shared" si="8"/>
        <v>#N/A</v>
      </c>
    </row>
    <row r="40" spans="1:9">
      <c r="A40" s="61">
        <v>42500</v>
      </c>
      <c r="B40" t="str">
        <f t="shared" si="9"/>
        <v>Tuesday</v>
      </c>
      <c r="C40" t="str">
        <f t="shared" si="10"/>
        <v>No Error</v>
      </c>
      <c r="E40" s="62">
        <f t="shared" si="6"/>
        <v>42500</v>
      </c>
      <c r="F40" s="65"/>
      <c r="G40" s="62"/>
      <c r="H40" t="e">
        <f t="shared" si="7"/>
        <v>#N/A</v>
      </c>
      <c r="I40" t="e">
        <f t="shared" si="8"/>
        <v>#N/A</v>
      </c>
    </row>
    <row r="41" spans="1:9">
      <c r="A41" s="61">
        <v>42502</v>
      </c>
      <c r="B41" t="str">
        <f t="shared" si="9"/>
        <v>Thursday</v>
      </c>
      <c r="C41" t="str">
        <f t="shared" si="10"/>
        <v>No Error</v>
      </c>
      <c r="E41" s="62">
        <f t="shared" si="6"/>
        <v>42502</v>
      </c>
      <c r="F41" s="65"/>
      <c r="G41" s="62"/>
      <c r="H41" t="e">
        <f t="shared" si="7"/>
        <v>#N/A</v>
      </c>
      <c r="I41" t="e">
        <f t="shared" si="8"/>
        <v>#N/A</v>
      </c>
    </row>
    <row r="42" spans="1:9">
      <c r="A42" s="61">
        <v>42507</v>
      </c>
      <c r="B42" t="str">
        <f t="shared" si="9"/>
        <v>Tuesday</v>
      </c>
      <c r="C42" t="str">
        <f t="shared" si="10"/>
        <v>No Error</v>
      </c>
      <c r="E42" s="62">
        <f t="shared" si="6"/>
        <v>42507</v>
      </c>
      <c r="F42" s="65"/>
      <c r="G42" s="62"/>
      <c r="H42" t="e">
        <f t="shared" si="7"/>
        <v>#N/A</v>
      </c>
      <c r="I42" t="e">
        <f t="shared" si="8"/>
        <v>#N/A</v>
      </c>
    </row>
    <row r="43" spans="1:9">
      <c r="A43" s="61">
        <v>42509</v>
      </c>
      <c r="B43" t="str">
        <f t="shared" si="9"/>
        <v>Thursday</v>
      </c>
      <c r="C43" t="str">
        <f t="shared" si="10"/>
        <v>No Error</v>
      </c>
      <c r="E43" s="62">
        <f t="shared" si="6"/>
        <v>42509</v>
      </c>
      <c r="F43" s="65"/>
      <c r="G43" s="62"/>
      <c r="H43" t="e">
        <f t="shared" si="7"/>
        <v>#N/A</v>
      </c>
      <c r="I43" t="e">
        <f t="shared" si="8"/>
        <v>#N/A</v>
      </c>
    </row>
    <row r="44" spans="1:9">
      <c r="A44" s="61">
        <v>42514</v>
      </c>
      <c r="B44" t="str">
        <f t="shared" si="9"/>
        <v>Tuesday</v>
      </c>
      <c r="C44" t="str">
        <f t="shared" si="10"/>
        <v>No Error</v>
      </c>
      <c r="E44" s="62">
        <f t="shared" si="6"/>
        <v>42514</v>
      </c>
      <c r="F44" s="65"/>
      <c r="G44" s="62"/>
      <c r="H44" t="e">
        <f t="shared" si="7"/>
        <v>#N/A</v>
      </c>
      <c r="I44" t="e">
        <f t="shared" si="8"/>
        <v>#N/A</v>
      </c>
    </row>
    <row r="45" spans="1:9">
      <c r="A45" s="61">
        <v>42516</v>
      </c>
      <c r="B45" t="str">
        <f t="shared" si="9"/>
        <v>Thursday</v>
      </c>
      <c r="C45" t="str">
        <f t="shared" si="10"/>
        <v>No Error</v>
      </c>
      <c r="E45" s="62">
        <f t="shared" si="6"/>
        <v>42516</v>
      </c>
      <c r="F45" s="65"/>
      <c r="G45" s="62"/>
      <c r="H45" t="e">
        <f t="shared" si="7"/>
        <v>#N/A</v>
      </c>
      <c r="I45" t="e">
        <f t="shared" si="8"/>
        <v>#N/A</v>
      </c>
    </row>
    <row r="46" spans="1:9">
      <c r="A46" s="61">
        <v>42521</v>
      </c>
      <c r="B46" t="str">
        <f t="shared" si="9"/>
        <v>Tuesday</v>
      </c>
      <c r="C46" t="str">
        <f t="shared" si="10"/>
        <v>No Error</v>
      </c>
      <c r="E46" s="62">
        <f t="shared" si="6"/>
        <v>42521</v>
      </c>
      <c r="F46" s="65"/>
      <c r="G46" s="62"/>
      <c r="H46" t="e">
        <f t="shared" si="7"/>
        <v>#N/A</v>
      </c>
      <c r="I46" t="e">
        <f t="shared" si="8"/>
        <v>#N/A</v>
      </c>
    </row>
    <row r="47" spans="1:9">
      <c r="A47" s="61">
        <v>42523</v>
      </c>
      <c r="B47" t="str">
        <f t="shared" si="9"/>
        <v>Thursday</v>
      </c>
      <c r="C47" t="str">
        <f t="shared" si="10"/>
        <v>No Error</v>
      </c>
      <c r="E47" s="62">
        <f t="shared" si="6"/>
        <v>42523</v>
      </c>
      <c r="F47" s="65"/>
      <c r="G47" s="62"/>
      <c r="H47" t="e">
        <f t="shared" si="7"/>
        <v>#N/A</v>
      </c>
      <c r="I47" t="e">
        <f t="shared" si="8"/>
        <v>#N/A</v>
      </c>
    </row>
    <row r="48" spans="1:9">
      <c r="A48" s="61">
        <v>42528</v>
      </c>
      <c r="B48" t="str">
        <f t="shared" si="9"/>
        <v>Tuesday</v>
      </c>
      <c r="C48" t="str">
        <f t="shared" si="10"/>
        <v>No Error</v>
      </c>
      <c r="E48" s="62">
        <f t="shared" si="6"/>
        <v>42528</v>
      </c>
      <c r="F48" s="65"/>
      <c r="G48" s="62"/>
      <c r="H48" t="e">
        <f t="shared" si="7"/>
        <v>#N/A</v>
      </c>
      <c r="I48" t="e">
        <f t="shared" si="8"/>
        <v>#N/A</v>
      </c>
    </row>
    <row r="49" spans="1:9">
      <c r="A49" s="61">
        <v>42530</v>
      </c>
      <c r="B49" t="str">
        <f t="shared" si="9"/>
        <v>Thursday</v>
      </c>
      <c r="C49" t="str">
        <f t="shared" si="10"/>
        <v>No Error</v>
      </c>
      <c r="E49" s="62">
        <f t="shared" si="6"/>
        <v>42530</v>
      </c>
      <c r="F49" s="65"/>
      <c r="G49" s="62"/>
      <c r="H49" t="e">
        <f t="shared" si="7"/>
        <v>#N/A</v>
      </c>
      <c r="I49" t="e">
        <f t="shared" si="8"/>
        <v>#N/A</v>
      </c>
    </row>
    <row r="50" spans="1:9">
      <c r="A50" s="61">
        <v>42535</v>
      </c>
      <c r="B50" t="str">
        <f t="shared" si="9"/>
        <v>Tuesday</v>
      </c>
      <c r="C50" t="str">
        <f t="shared" si="10"/>
        <v>No Error</v>
      </c>
      <c r="E50" s="62">
        <f t="shared" si="6"/>
        <v>42535</v>
      </c>
      <c r="F50" s="65"/>
      <c r="G50" s="62"/>
      <c r="H50" t="e">
        <f t="shared" si="7"/>
        <v>#N/A</v>
      </c>
      <c r="I50" t="e">
        <f t="shared" si="8"/>
        <v>#N/A</v>
      </c>
    </row>
    <row r="51" spans="1:9">
      <c r="A51" s="61">
        <v>42537</v>
      </c>
      <c r="B51" t="str">
        <f t="shared" si="9"/>
        <v>Thursday</v>
      </c>
      <c r="C51" t="str">
        <f t="shared" si="10"/>
        <v>No Error</v>
      </c>
      <c r="E51" s="62">
        <f t="shared" si="6"/>
        <v>42537</v>
      </c>
      <c r="F51" s="65"/>
      <c r="G51" s="62"/>
      <c r="H51" t="e">
        <f t="shared" si="7"/>
        <v>#N/A</v>
      </c>
      <c r="I51" t="e">
        <f t="shared" si="8"/>
        <v>#N/A</v>
      </c>
    </row>
    <row r="52" spans="1:9">
      <c r="A52" s="61">
        <v>42542</v>
      </c>
      <c r="B52" t="str">
        <f t="shared" si="9"/>
        <v>Tuesday</v>
      </c>
      <c r="C52" t="str">
        <f t="shared" si="10"/>
        <v>No Error</v>
      </c>
      <c r="E52" s="62">
        <f t="shared" si="6"/>
        <v>42542</v>
      </c>
      <c r="F52" s="65"/>
      <c r="G52" s="62"/>
      <c r="H52" t="e">
        <f t="shared" si="7"/>
        <v>#N/A</v>
      </c>
      <c r="I52" t="e">
        <f t="shared" si="8"/>
        <v>#N/A</v>
      </c>
    </row>
    <row r="53" spans="1:9">
      <c r="A53" s="61">
        <v>42544</v>
      </c>
      <c r="B53" t="str">
        <f t="shared" si="9"/>
        <v>Thursday</v>
      </c>
      <c r="C53" t="str">
        <f t="shared" si="10"/>
        <v>No Error</v>
      </c>
      <c r="E53" s="62">
        <f t="shared" si="6"/>
        <v>42544</v>
      </c>
      <c r="F53" s="65"/>
      <c r="G53" s="62"/>
      <c r="H53" t="e">
        <f t="shared" si="7"/>
        <v>#N/A</v>
      </c>
      <c r="I53" t="e">
        <f t="shared" si="8"/>
        <v>#N/A</v>
      </c>
    </row>
    <row r="54" spans="1:9">
      <c r="A54" s="61">
        <v>42549</v>
      </c>
      <c r="B54" t="str">
        <f t="shared" si="9"/>
        <v>Tuesday</v>
      </c>
      <c r="C54" t="str">
        <f t="shared" si="10"/>
        <v>No Error</v>
      </c>
      <c r="E54" s="62">
        <f t="shared" si="6"/>
        <v>42549</v>
      </c>
      <c r="F54" s="65"/>
      <c r="G54" s="62"/>
      <c r="H54" t="e">
        <f t="shared" si="7"/>
        <v>#N/A</v>
      </c>
      <c r="I54" t="e">
        <f t="shared" si="8"/>
        <v>#N/A</v>
      </c>
    </row>
    <row r="55" spans="1:9">
      <c r="A55" s="61">
        <v>42551</v>
      </c>
      <c r="B55" t="str">
        <f t="shared" si="9"/>
        <v>Thursday</v>
      </c>
      <c r="C55" t="str">
        <f t="shared" si="10"/>
        <v>No Error</v>
      </c>
      <c r="E55" s="62">
        <f t="shared" si="6"/>
        <v>42551</v>
      </c>
      <c r="F55" s="65"/>
      <c r="G55" s="62"/>
      <c r="H55" t="e">
        <f t="shared" si="7"/>
        <v>#N/A</v>
      </c>
      <c r="I55" t="e">
        <f t="shared" si="8"/>
        <v>#N/A</v>
      </c>
    </row>
    <row r="56" spans="1:9">
      <c r="A56" s="61">
        <v>42556</v>
      </c>
      <c r="B56" t="str">
        <f t="shared" si="9"/>
        <v>Tuesday</v>
      </c>
      <c r="C56" t="str">
        <f t="shared" si="10"/>
        <v>No Error</v>
      </c>
      <c r="E56" s="62">
        <f t="shared" si="6"/>
        <v>42556</v>
      </c>
      <c r="F56" s="65"/>
      <c r="G56" s="62"/>
      <c r="H56" t="e">
        <f t="shared" si="7"/>
        <v>#N/A</v>
      </c>
      <c r="I56" t="e">
        <f t="shared" si="8"/>
        <v>#N/A</v>
      </c>
    </row>
    <row r="57" spans="1:9">
      <c r="A57" s="61">
        <v>42558</v>
      </c>
      <c r="B57" t="str">
        <f t="shared" si="9"/>
        <v>Thursday</v>
      </c>
      <c r="C57" t="str">
        <f t="shared" si="10"/>
        <v>No Error</v>
      </c>
      <c r="E57" s="62">
        <f t="shared" si="6"/>
        <v>42558</v>
      </c>
      <c r="F57" s="65"/>
      <c r="G57" s="62"/>
      <c r="H57" t="e">
        <f t="shared" si="7"/>
        <v>#N/A</v>
      </c>
      <c r="I57" t="e">
        <f t="shared" si="8"/>
        <v>#N/A</v>
      </c>
    </row>
    <row r="58" spans="1:9">
      <c r="A58" s="61">
        <v>42563</v>
      </c>
      <c r="B58" t="str">
        <f t="shared" si="9"/>
        <v>Tuesday</v>
      </c>
      <c r="C58" t="str">
        <f t="shared" si="10"/>
        <v>No Error</v>
      </c>
      <c r="E58" s="62">
        <f t="shared" si="6"/>
        <v>42563</v>
      </c>
      <c r="F58" s="65"/>
      <c r="G58" s="62"/>
      <c r="H58" t="e">
        <f t="shared" si="7"/>
        <v>#N/A</v>
      </c>
      <c r="I58" t="e">
        <f t="shared" si="8"/>
        <v>#N/A</v>
      </c>
    </row>
    <row r="59" spans="1:9">
      <c r="A59" s="61">
        <v>42565</v>
      </c>
      <c r="B59" t="str">
        <f t="shared" si="9"/>
        <v>Thursday</v>
      </c>
      <c r="C59" t="str">
        <f t="shared" si="10"/>
        <v>No Error</v>
      </c>
      <c r="E59" s="62">
        <f t="shared" si="6"/>
        <v>42565</v>
      </c>
      <c r="F59" s="65"/>
      <c r="G59" s="62"/>
      <c r="H59" t="e">
        <f t="shared" si="7"/>
        <v>#N/A</v>
      </c>
      <c r="I59" t="e">
        <f t="shared" si="8"/>
        <v>#N/A</v>
      </c>
    </row>
    <row r="60" spans="1:9">
      <c r="A60" s="61">
        <v>42570</v>
      </c>
      <c r="B60" t="str">
        <f t="shared" si="9"/>
        <v>Tuesday</v>
      </c>
      <c r="C60" t="str">
        <f t="shared" si="10"/>
        <v>No Error</v>
      </c>
      <c r="E60" s="62">
        <f t="shared" si="6"/>
        <v>42570</v>
      </c>
      <c r="F60" s="65"/>
      <c r="G60" s="62"/>
      <c r="H60" t="e">
        <f t="shared" si="7"/>
        <v>#N/A</v>
      </c>
      <c r="I60" t="e">
        <f t="shared" si="8"/>
        <v>#N/A</v>
      </c>
    </row>
    <row r="61" spans="1:9">
      <c r="A61" s="61">
        <v>42572</v>
      </c>
      <c r="B61" t="str">
        <f t="shared" si="9"/>
        <v>Thursday</v>
      </c>
      <c r="C61" t="str">
        <f t="shared" si="10"/>
        <v>No Error</v>
      </c>
      <c r="E61" s="62">
        <f t="shared" si="6"/>
        <v>42572</v>
      </c>
      <c r="F61" s="65"/>
      <c r="G61" s="62"/>
      <c r="H61" t="e">
        <f t="shared" si="7"/>
        <v>#N/A</v>
      </c>
      <c r="I61" t="e">
        <f t="shared" si="8"/>
        <v>#N/A</v>
      </c>
    </row>
    <row r="62" spans="1:9">
      <c r="A62" s="61">
        <v>42577</v>
      </c>
      <c r="B62" t="str">
        <f t="shared" si="9"/>
        <v>Tuesday</v>
      </c>
      <c r="C62" t="str">
        <f t="shared" si="10"/>
        <v>No Error</v>
      </c>
      <c r="E62" s="62">
        <f t="shared" si="6"/>
        <v>42577</v>
      </c>
      <c r="F62" s="65"/>
      <c r="G62" s="62"/>
      <c r="H62" t="e">
        <f t="shared" si="7"/>
        <v>#N/A</v>
      </c>
      <c r="I62" t="e">
        <f t="shared" si="8"/>
        <v>#N/A</v>
      </c>
    </row>
    <row r="63" spans="1:9">
      <c r="A63" s="61">
        <v>42579</v>
      </c>
      <c r="B63" t="str">
        <f t="shared" si="9"/>
        <v>Thursday</v>
      </c>
      <c r="C63" t="str">
        <f t="shared" si="10"/>
        <v>No Error</v>
      </c>
      <c r="E63" s="62">
        <f t="shared" si="6"/>
        <v>42579</v>
      </c>
      <c r="F63" s="65"/>
      <c r="G63" s="62"/>
      <c r="H63" t="e">
        <f t="shared" si="7"/>
        <v>#N/A</v>
      </c>
      <c r="I63" t="e">
        <f t="shared" si="8"/>
        <v>#N/A</v>
      </c>
    </row>
    <row r="64" spans="1:9">
      <c r="A64" s="61">
        <v>42584</v>
      </c>
      <c r="B64" t="str">
        <f t="shared" si="9"/>
        <v>Tuesday</v>
      </c>
      <c r="C64" t="str">
        <f t="shared" si="10"/>
        <v>No Error</v>
      </c>
      <c r="E64" s="62">
        <f t="shared" si="6"/>
        <v>42584</v>
      </c>
      <c r="F64" s="65"/>
      <c r="G64" s="62"/>
      <c r="H64" t="e">
        <f t="shared" si="7"/>
        <v>#N/A</v>
      </c>
      <c r="I64" t="e">
        <f t="shared" si="8"/>
        <v>#N/A</v>
      </c>
    </row>
    <row r="65" spans="1:9">
      <c r="A65" s="61">
        <v>42586</v>
      </c>
      <c r="B65" t="str">
        <f t="shared" si="9"/>
        <v>Thursday</v>
      </c>
      <c r="C65" t="str">
        <f t="shared" si="10"/>
        <v>No Error</v>
      </c>
      <c r="E65" s="62">
        <f t="shared" si="6"/>
        <v>42586</v>
      </c>
      <c r="F65" s="65"/>
      <c r="G65" s="62"/>
      <c r="H65" t="e">
        <f t="shared" si="7"/>
        <v>#N/A</v>
      </c>
      <c r="I65" t="e">
        <f t="shared" si="8"/>
        <v>#N/A</v>
      </c>
    </row>
    <row r="66" spans="1:9">
      <c r="A66" s="61">
        <v>42591</v>
      </c>
      <c r="B66" t="str">
        <f t="shared" si="9"/>
        <v>Tuesday</v>
      </c>
      <c r="C66" t="str">
        <f t="shared" si="10"/>
        <v>No Error</v>
      </c>
      <c r="E66" s="62">
        <f t="shared" si="6"/>
        <v>42591</v>
      </c>
      <c r="F66" s="65"/>
      <c r="G66" s="62"/>
      <c r="H66" t="e">
        <f t="shared" si="7"/>
        <v>#N/A</v>
      </c>
      <c r="I66" t="e">
        <f t="shared" si="8"/>
        <v>#N/A</v>
      </c>
    </row>
    <row r="67" spans="1:9">
      <c r="A67" s="61">
        <v>42593</v>
      </c>
      <c r="B67" t="str">
        <f t="shared" si="9"/>
        <v>Thursday</v>
      </c>
      <c r="C67" t="str">
        <f t="shared" si="10"/>
        <v>No Error</v>
      </c>
      <c r="E67" s="62">
        <f t="shared" si="6"/>
        <v>42593</v>
      </c>
      <c r="F67" s="65"/>
      <c r="G67" s="62"/>
      <c r="H67" t="e">
        <f t="shared" si="7"/>
        <v>#N/A</v>
      </c>
      <c r="I67" t="e">
        <f t="shared" si="8"/>
        <v>#N/A</v>
      </c>
    </row>
    <row r="68" spans="1:9">
      <c r="A68" s="61">
        <v>42598</v>
      </c>
      <c r="B68" t="str">
        <f t="shared" si="9"/>
        <v>Tuesday</v>
      </c>
      <c r="C68" t="str">
        <f t="shared" si="10"/>
        <v>No Error</v>
      </c>
      <c r="E68" s="62">
        <f t="shared" si="6"/>
        <v>42598</v>
      </c>
      <c r="F68" s="65"/>
      <c r="G68" s="62"/>
      <c r="H68" t="e">
        <f t="shared" si="7"/>
        <v>#N/A</v>
      </c>
      <c r="I68" t="e">
        <f t="shared" si="8"/>
        <v>#N/A</v>
      </c>
    </row>
    <row r="69" spans="1:9">
      <c r="A69" s="61">
        <v>42600</v>
      </c>
      <c r="B69" t="str">
        <f t="shared" si="9"/>
        <v>Thursday</v>
      </c>
      <c r="C69" t="str">
        <f t="shared" si="10"/>
        <v>No Error</v>
      </c>
      <c r="E69" s="62">
        <f t="shared" si="6"/>
        <v>42600</v>
      </c>
      <c r="F69" s="65"/>
      <c r="G69" s="62"/>
      <c r="H69" t="e">
        <f t="shared" si="7"/>
        <v>#N/A</v>
      </c>
      <c r="I69" t="e">
        <f t="shared" si="8"/>
        <v>#N/A</v>
      </c>
    </row>
    <row r="70" spans="1:9">
      <c r="A70" s="61">
        <v>42605</v>
      </c>
      <c r="B70" t="str">
        <f t="shared" si="9"/>
        <v>Tuesday</v>
      </c>
      <c r="C70" t="str">
        <f t="shared" si="10"/>
        <v>No Error</v>
      </c>
      <c r="E70" s="62">
        <f t="shared" si="6"/>
        <v>42605</v>
      </c>
      <c r="F70" s="65"/>
      <c r="G70" s="62"/>
      <c r="H70" t="e">
        <f t="shared" si="7"/>
        <v>#N/A</v>
      </c>
      <c r="I70" t="e">
        <f t="shared" si="8"/>
        <v>#N/A</v>
      </c>
    </row>
    <row r="71" spans="1:9">
      <c r="A71" s="61">
        <v>42607</v>
      </c>
      <c r="B71" t="str">
        <f t="shared" si="9"/>
        <v>Thursday</v>
      </c>
      <c r="C71" t="str">
        <f t="shared" si="10"/>
        <v>No Error</v>
      </c>
      <c r="E71" s="62">
        <f t="shared" si="6"/>
        <v>42607</v>
      </c>
      <c r="F71" s="65"/>
      <c r="G71" s="62"/>
      <c r="H71" t="e">
        <f t="shared" si="7"/>
        <v>#N/A</v>
      </c>
      <c r="I71" t="e">
        <f t="shared" si="8"/>
        <v>#N/A</v>
      </c>
    </row>
    <row r="72" spans="1:9">
      <c r="A72" s="61">
        <v>42612</v>
      </c>
      <c r="B72" t="str">
        <f t="shared" si="9"/>
        <v>Tuesday</v>
      </c>
      <c r="C72" t="str">
        <f t="shared" si="10"/>
        <v>No Error</v>
      </c>
      <c r="E72" s="62">
        <f t="shared" si="6"/>
        <v>42612</v>
      </c>
      <c r="F72" s="65"/>
      <c r="G72" s="62"/>
      <c r="H72" t="e">
        <f t="shared" si="7"/>
        <v>#N/A</v>
      </c>
      <c r="I72" t="e">
        <f t="shared" si="8"/>
        <v>#N/A</v>
      </c>
    </row>
    <row r="73" spans="1:9">
      <c r="A73" s="61">
        <v>42614</v>
      </c>
      <c r="B73" t="str">
        <f t="shared" si="9"/>
        <v>Thursday</v>
      </c>
      <c r="C73" t="str">
        <f t="shared" si="10"/>
        <v>No Error</v>
      </c>
      <c r="E73" s="62">
        <f t="shared" si="6"/>
        <v>42614</v>
      </c>
      <c r="F73" s="65"/>
      <c r="G73" s="62"/>
      <c r="H73" t="e">
        <f t="shared" si="7"/>
        <v>#N/A</v>
      </c>
      <c r="I73" t="e">
        <f t="shared" si="8"/>
        <v>#N/A</v>
      </c>
    </row>
    <row r="74" spans="1:9">
      <c r="A74" s="61">
        <v>42619</v>
      </c>
      <c r="B74" t="str">
        <f t="shared" si="9"/>
        <v>Tuesday</v>
      </c>
      <c r="C74" t="str">
        <f t="shared" si="10"/>
        <v>No Error</v>
      </c>
      <c r="E74" s="62">
        <f t="shared" si="6"/>
        <v>42619</v>
      </c>
      <c r="F74" s="65"/>
      <c r="G74" s="62"/>
      <c r="H74" t="e">
        <f t="shared" si="7"/>
        <v>#N/A</v>
      </c>
      <c r="I74" t="e">
        <f t="shared" si="8"/>
        <v>#N/A</v>
      </c>
    </row>
    <row r="75" spans="1:9">
      <c r="A75" s="61">
        <v>42621</v>
      </c>
      <c r="B75" t="str">
        <f t="shared" si="9"/>
        <v>Thursday</v>
      </c>
      <c r="C75" t="str">
        <f t="shared" si="10"/>
        <v>No Error</v>
      </c>
      <c r="E75" s="62">
        <f t="shared" si="6"/>
        <v>42621</v>
      </c>
      <c r="F75" s="65"/>
      <c r="G75" s="62"/>
      <c r="H75" t="e">
        <f t="shared" si="7"/>
        <v>#N/A</v>
      </c>
      <c r="I75" t="e">
        <f t="shared" si="8"/>
        <v>#N/A</v>
      </c>
    </row>
    <row r="76" spans="1:9">
      <c r="A76" s="61">
        <v>42626</v>
      </c>
      <c r="B76" t="str">
        <f t="shared" si="9"/>
        <v>Tuesday</v>
      </c>
      <c r="C76" t="str">
        <f t="shared" si="10"/>
        <v>No Error</v>
      </c>
      <c r="E76" s="62">
        <f t="shared" si="6"/>
        <v>42626</v>
      </c>
      <c r="F76" s="65"/>
      <c r="G76" s="62"/>
      <c r="H76" t="e">
        <f t="shared" si="7"/>
        <v>#N/A</v>
      </c>
      <c r="I76" t="e">
        <f t="shared" si="8"/>
        <v>#N/A</v>
      </c>
    </row>
    <row r="77" spans="1:9">
      <c r="A77" s="61">
        <v>42628</v>
      </c>
      <c r="B77" t="str">
        <f t="shared" si="9"/>
        <v>Thursday</v>
      </c>
      <c r="C77" t="str">
        <f t="shared" si="10"/>
        <v>No Error</v>
      </c>
      <c r="E77" s="62">
        <f t="shared" si="6"/>
        <v>42628</v>
      </c>
      <c r="F77" s="65"/>
      <c r="G77" s="62"/>
      <c r="H77" t="e">
        <f t="shared" si="7"/>
        <v>#N/A</v>
      </c>
      <c r="I77" t="e">
        <f t="shared" si="8"/>
        <v>#N/A</v>
      </c>
    </row>
    <row r="78" spans="1:9">
      <c r="A78" s="61">
        <v>42633</v>
      </c>
      <c r="B78" t="str">
        <f t="shared" si="9"/>
        <v>Tuesday</v>
      </c>
      <c r="C78" t="str">
        <f t="shared" si="10"/>
        <v>No Error</v>
      </c>
      <c r="E78" s="62">
        <f t="shared" si="6"/>
        <v>42633</v>
      </c>
      <c r="F78" s="65"/>
      <c r="G78" s="62"/>
      <c r="H78" t="e">
        <f t="shared" si="7"/>
        <v>#N/A</v>
      </c>
      <c r="I78" t="e">
        <f t="shared" si="8"/>
        <v>#N/A</v>
      </c>
    </row>
    <row r="79" spans="1:9">
      <c r="A79" s="61">
        <v>42635</v>
      </c>
      <c r="B79" t="str">
        <f t="shared" si="9"/>
        <v>Thursday</v>
      </c>
      <c r="C79" t="str">
        <f t="shared" si="10"/>
        <v>No Error</v>
      </c>
      <c r="E79" s="62">
        <f t="shared" si="6"/>
        <v>42635</v>
      </c>
      <c r="F79" s="65"/>
      <c r="G79" s="62"/>
      <c r="H79" t="e">
        <f t="shared" si="7"/>
        <v>#N/A</v>
      </c>
      <c r="I79" t="e">
        <f t="shared" si="8"/>
        <v>#N/A</v>
      </c>
    </row>
    <row r="80" spans="1:9">
      <c r="A80" s="61">
        <v>42640</v>
      </c>
      <c r="B80" t="str">
        <f t="shared" si="9"/>
        <v>Tuesday</v>
      </c>
      <c r="C80" t="str">
        <f t="shared" si="10"/>
        <v>No Error</v>
      </c>
      <c r="E80" s="62">
        <f t="shared" si="6"/>
        <v>42640</v>
      </c>
      <c r="F80" s="65"/>
      <c r="G80" s="62"/>
      <c r="H80" t="e">
        <f t="shared" si="7"/>
        <v>#N/A</v>
      </c>
      <c r="I80" t="e">
        <f t="shared" si="8"/>
        <v>#N/A</v>
      </c>
    </row>
    <row r="81" spans="1:9">
      <c r="A81" s="61">
        <v>42642</v>
      </c>
      <c r="B81" t="str">
        <f t="shared" si="9"/>
        <v>Thursday</v>
      </c>
      <c r="C81" t="str">
        <f t="shared" si="10"/>
        <v>No Error</v>
      </c>
      <c r="E81" s="62">
        <f t="shared" si="6"/>
        <v>42642</v>
      </c>
      <c r="F81" s="65"/>
      <c r="G81" s="62"/>
      <c r="H81" t="e">
        <f t="shared" si="7"/>
        <v>#N/A</v>
      </c>
      <c r="I81" t="e">
        <f t="shared" si="8"/>
        <v>#N/A</v>
      </c>
    </row>
    <row r="82" spans="1:9">
      <c r="A82" s="61">
        <v>42647</v>
      </c>
      <c r="B82" t="str">
        <f t="shared" si="9"/>
        <v>Tuesday</v>
      </c>
      <c r="C82" t="str">
        <f t="shared" si="10"/>
        <v>No Error</v>
      </c>
      <c r="E82" s="62">
        <f t="shared" si="6"/>
        <v>42647</v>
      </c>
      <c r="F82" s="65"/>
      <c r="G82" s="62"/>
      <c r="H82" t="e">
        <f t="shared" si="7"/>
        <v>#N/A</v>
      </c>
      <c r="I82" t="e">
        <f t="shared" si="8"/>
        <v>#N/A</v>
      </c>
    </row>
    <row r="83" spans="1:9">
      <c r="A83" s="61">
        <v>42649</v>
      </c>
      <c r="B83" t="str">
        <f t="shared" si="9"/>
        <v>Thursday</v>
      </c>
      <c r="C83" t="str">
        <f t="shared" si="10"/>
        <v>No Error</v>
      </c>
      <c r="E83" s="62">
        <f t="shared" si="6"/>
        <v>42649</v>
      </c>
      <c r="F83" s="65"/>
      <c r="G83" s="62"/>
      <c r="H83" t="e">
        <f t="shared" si="7"/>
        <v>#N/A</v>
      </c>
      <c r="I83" t="e">
        <f t="shared" si="8"/>
        <v>#N/A</v>
      </c>
    </row>
    <row r="84" spans="1:9">
      <c r="A84" s="61">
        <v>42654</v>
      </c>
      <c r="B84" t="str">
        <f t="shared" si="9"/>
        <v>Tuesday</v>
      </c>
      <c r="C84" t="str">
        <f t="shared" si="10"/>
        <v>No Error</v>
      </c>
      <c r="E84" s="62">
        <f t="shared" si="6"/>
        <v>42654</v>
      </c>
      <c r="F84" s="65"/>
      <c r="G84" s="62"/>
      <c r="H84" t="e">
        <f t="shared" si="7"/>
        <v>#N/A</v>
      </c>
      <c r="I84" t="e">
        <f t="shared" si="8"/>
        <v>#N/A</v>
      </c>
    </row>
    <row r="85" spans="1:9">
      <c r="A85" s="61">
        <v>42656</v>
      </c>
      <c r="B85" t="str">
        <f t="shared" si="9"/>
        <v>Thursday</v>
      </c>
      <c r="C85" t="str">
        <f t="shared" si="10"/>
        <v>No Error</v>
      </c>
      <c r="E85" s="62">
        <f t="shared" si="6"/>
        <v>42656</v>
      </c>
      <c r="F85" s="65"/>
      <c r="G85" s="62"/>
      <c r="H85" t="e">
        <f t="shared" si="7"/>
        <v>#N/A</v>
      </c>
      <c r="I85" t="e">
        <f t="shared" si="8"/>
        <v>#N/A</v>
      </c>
    </row>
    <row r="86" spans="1:9">
      <c r="A86" s="61">
        <v>42661</v>
      </c>
      <c r="B86" t="str">
        <f t="shared" si="9"/>
        <v>Tuesday</v>
      </c>
      <c r="C86" t="str">
        <f t="shared" si="10"/>
        <v>No Error</v>
      </c>
      <c r="E86" s="62">
        <f t="shared" si="6"/>
        <v>42661</v>
      </c>
      <c r="F86" s="65"/>
      <c r="G86" s="62"/>
      <c r="H86" t="e">
        <f t="shared" si="7"/>
        <v>#N/A</v>
      </c>
      <c r="I86" t="e">
        <f t="shared" si="8"/>
        <v>#N/A</v>
      </c>
    </row>
    <row r="87" spans="1:9">
      <c r="A87" s="61">
        <v>42663</v>
      </c>
      <c r="B87" t="str">
        <f t="shared" si="9"/>
        <v>Thursday</v>
      </c>
      <c r="C87" t="str">
        <f t="shared" si="10"/>
        <v>No Error</v>
      </c>
      <c r="E87" s="62">
        <f t="shared" si="6"/>
        <v>42663</v>
      </c>
      <c r="F87" s="65"/>
      <c r="G87" s="62"/>
      <c r="H87" t="e">
        <f t="shared" si="7"/>
        <v>#N/A</v>
      </c>
      <c r="I87" t="e">
        <f t="shared" si="8"/>
        <v>#N/A</v>
      </c>
    </row>
    <row r="88" spans="1:9">
      <c r="A88" s="61">
        <v>42668</v>
      </c>
      <c r="B88" t="str">
        <f t="shared" si="9"/>
        <v>Tuesday</v>
      </c>
      <c r="C88" t="str">
        <f t="shared" si="10"/>
        <v>No Error</v>
      </c>
      <c r="E88" s="62">
        <f t="shared" si="6"/>
        <v>42668</v>
      </c>
      <c r="F88" s="65"/>
      <c r="G88" s="62"/>
      <c r="H88" t="e">
        <f t="shared" si="7"/>
        <v>#N/A</v>
      </c>
      <c r="I88" t="e">
        <f t="shared" si="8"/>
        <v>#N/A</v>
      </c>
    </row>
    <row r="89" spans="1:9">
      <c r="A89" s="61">
        <v>42670</v>
      </c>
      <c r="B89" t="str">
        <f t="shared" si="9"/>
        <v>Thursday</v>
      </c>
      <c r="C89" t="str">
        <f t="shared" si="10"/>
        <v>No Error</v>
      </c>
      <c r="E89" s="62">
        <f t="shared" si="6"/>
        <v>42670</v>
      </c>
      <c r="F89" s="65"/>
      <c r="G89" s="62"/>
      <c r="H89" t="e">
        <f t="shared" si="7"/>
        <v>#N/A</v>
      </c>
      <c r="I89" t="e">
        <f t="shared" si="8"/>
        <v>#N/A</v>
      </c>
    </row>
    <row r="90" spans="1:9">
      <c r="A90" s="61">
        <v>42675</v>
      </c>
      <c r="B90" t="str">
        <f t="shared" si="9"/>
        <v>Tuesday</v>
      </c>
      <c r="C90" t="str">
        <f t="shared" si="10"/>
        <v>No Error</v>
      </c>
      <c r="E90" s="62">
        <f t="shared" si="6"/>
        <v>42675</v>
      </c>
      <c r="F90" s="65"/>
      <c r="G90" s="62"/>
      <c r="H90" t="e">
        <f t="shared" si="7"/>
        <v>#N/A</v>
      </c>
      <c r="I90" t="e">
        <f t="shared" si="8"/>
        <v>#N/A</v>
      </c>
    </row>
    <row r="91" spans="1:9">
      <c r="A91" s="61">
        <v>42677</v>
      </c>
      <c r="B91" t="str">
        <f t="shared" si="9"/>
        <v>Thursday</v>
      </c>
      <c r="C91" t="str">
        <f t="shared" si="10"/>
        <v>No Error</v>
      </c>
      <c r="E91" s="62">
        <f t="shared" ref="E91:E107" si="11">A91</f>
        <v>42677</v>
      </c>
      <c r="F91" s="65"/>
      <c r="G91" s="62"/>
      <c r="H91" t="e">
        <f t="shared" ref="H91:H107" si="12">VLOOKUP(E91,G:G,1,0)</f>
        <v>#N/A</v>
      </c>
      <c r="I91" t="e">
        <f t="shared" ref="I91:I107" si="13">IF(H91="#N/A","No Error", "change Mail date")</f>
        <v>#N/A</v>
      </c>
    </row>
    <row r="92" spans="1:9">
      <c r="A92" s="61">
        <v>42682</v>
      </c>
      <c r="B92" t="str">
        <f t="shared" ref="B92:B107" si="14">TEXT(A92,"dddd")</f>
        <v>Tuesday</v>
      </c>
      <c r="C92" t="str">
        <f t="shared" ref="C92:C107" si="15">IF(B92="Saturday","change Mail date", IF(B92="Sunday", "change Mail date", "No Error"))</f>
        <v>No Error</v>
      </c>
      <c r="E92" s="62">
        <f t="shared" si="11"/>
        <v>42682</v>
      </c>
      <c r="F92" s="65"/>
      <c r="G92" s="62"/>
      <c r="H92" t="e">
        <f t="shared" si="12"/>
        <v>#N/A</v>
      </c>
      <c r="I92" t="e">
        <f t="shared" si="13"/>
        <v>#N/A</v>
      </c>
    </row>
    <row r="93" spans="1:9">
      <c r="A93" s="61">
        <v>42684</v>
      </c>
      <c r="B93" t="str">
        <f t="shared" si="14"/>
        <v>Thursday</v>
      </c>
      <c r="C93" t="str">
        <f t="shared" si="15"/>
        <v>No Error</v>
      </c>
      <c r="E93" s="62">
        <f t="shared" si="11"/>
        <v>42684</v>
      </c>
      <c r="F93" s="65"/>
      <c r="G93" s="62"/>
      <c r="H93" t="e">
        <f t="shared" si="12"/>
        <v>#N/A</v>
      </c>
      <c r="I93" t="e">
        <f t="shared" si="13"/>
        <v>#N/A</v>
      </c>
    </row>
    <row r="94" spans="1:9">
      <c r="A94" s="61">
        <v>42689</v>
      </c>
      <c r="B94" t="str">
        <f t="shared" si="14"/>
        <v>Tuesday</v>
      </c>
      <c r="C94" t="str">
        <f t="shared" si="15"/>
        <v>No Error</v>
      </c>
      <c r="E94" s="62">
        <f t="shared" si="11"/>
        <v>42689</v>
      </c>
      <c r="F94" s="65"/>
      <c r="G94" s="62"/>
      <c r="H94" t="e">
        <f t="shared" si="12"/>
        <v>#N/A</v>
      </c>
      <c r="I94" t="e">
        <f t="shared" si="13"/>
        <v>#N/A</v>
      </c>
    </row>
    <row r="95" spans="1:9">
      <c r="A95" s="61">
        <v>42691</v>
      </c>
      <c r="B95" t="str">
        <f t="shared" si="14"/>
        <v>Thursday</v>
      </c>
      <c r="C95" t="str">
        <f t="shared" si="15"/>
        <v>No Error</v>
      </c>
      <c r="E95" s="62">
        <f t="shared" si="11"/>
        <v>42691</v>
      </c>
      <c r="F95" s="65"/>
      <c r="G95" s="62"/>
      <c r="H95" t="e">
        <f t="shared" si="12"/>
        <v>#N/A</v>
      </c>
      <c r="I95" t="e">
        <f t="shared" si="13"/>
        <v>#N/A</v>
      </c>
    </row>
    <row r="96" spans="1:9">
      <c r="A96" s="61">
        <v>42696</v>
      </c>
      <c r="B96" t="str">
        <f t="shared" si="14"/>
        <v>Tuesday</v>
      </c>
      <c r="C96" t="str">
        <f t="shared" si="15"/>
        <v>No Error</v>
      </c>
      <c r="E96" s="62">
        <f t="shared" si="11"/>
        <v>42696</v>
      </c>
      <c r="F96" s="65"/>
      <c r="G96" s="62"/>
      <c r="H96" t="e">
        <f t="shared" si="12"/>
        <v>#N/A</v>
      </c>
      <c r="I96" t="e">
        <f t="shared" si="13"/>
        <v>#N/A</v>
      </c>
    </row>
    <row r="97" spans="1:9">
      <c r="A97" s="61">
        <v>42698</v>
      </c>
      <c r="B97" t="str">
        <f t="shared" si="14"/>
        <v>Thursday</v>
      </c>
      <c r="C97" t="str">
        <f t="shared" si="15"/>
        <v>No Error</v>
      </c>
      <c r="E97" s="62">
        <f t="shared" si="11"/>
        <v>42698</v>
      </c>
      <c r="F97" s="65"/>
      <c r="G97" s="62"/>
      <c r="H97">
        <f t="shared" si="12"/>
        <v>42698</v>
      </c>
      <c r="I97" t="str">
        <f t="shared" si="13"/>
        <v>change Mail date</v>
      </c>
    </row>
    <row r="98" spans="1:9">
      <c r="A98" s="61">
        <v>42703</v>
      </c>
      <c r="B98" t="str">
        <f t="shared" si="14"/>
        <v>Tuesday</v>
      </c>
      <c r="C98" t="str">
        <f t="shared" si="15"/>
        <v>No Error</v>
      </c>
      <c r="E98" s="62">
        <f t="shared" si="11"/>
        <v>42703</v>
      </c>
      <c r="F98" s="65"/>
      <c r="G98" s="62"/>
      <c r="H98" t="e">
        <f t="shared" si="12"/>
        <v>#N/A</v>
      </c>
      <c r="I98" t="e">
        <f t="shared" si="13"/>
        <v>#N/A</v>
      </c>
    </row>
    <row r="99" spans="1:9">
      <c r="A99" s="61">
        <v>42705</v>
      </c>
      <c r="B99" t="str">
        <f t="shared" si="14"/>
        <v>Thursday</v>
      </c>
      <c r="C99" t="str">
        <f t="shared" si="15"/>
        <v>No Error</v>
      </c>
      <c r="E99" s="62">
        <f t="shared" si="11"/>
        <v>42705</v>
      </c>
      <c r="F99" s="65"/>
      <c r="G99" s="62"/>
      <c r="H99" t="e">
        <f t="shared" si="12"/>
        <v>#N/A</v>
      </c>
      <c r="I99" t="e">
        <f t="shared" si="13"/>
        <v>#N/A</v>
      </c>
    </row>
    <row r="100" spans="1:9">
      <c r="A100" s="61">
        <v>42710</v>
      </c>
      <c r="B100" t="str">
        <f t="shared" si="14"/>
        <v>Tuesday</v>
      </c>
      <c r="C100" t="str">
        <f t="shared" si="15"/>
        <v>No Error</v>
      </c>
      <c r="E100" s="62">
        <f t="shared" si="11"/>
        <v>42710</v>
      </c>
      <c r="F100" s="65"/>
      <c r="G100" s="62"/>
      <c r="H100" t="e">
        <f t="shared" si="12"/>
        <v>#N/A</v>
      </c>
      <c r="I100" t="e">
        <f t="shared" si="13"/>
        <v>#N/A</v>
      </c>
    </row>
    <row r="101" spans="1:9">
      <c r="A101" s="61">
        <v>42712</v>
      </c>
      <c r="B101" t="str">
        <f t="shared" si="14"/>
        <v>Thursday</v>
      </c>
      <c r="C101" t="str">
        <f t="shared" si="15"/>
        <v>No Error</v>
      </c>
      <c r="E101" s="62">
        <f t="shared" si="11"/>
        <v>42712</v>
      </c>
      <c r="F101" s="65"/>
      <c r="G101" s="62"/>
      <c r="H101" t="e">
        <f t="shared" si="12"/>
        <v>#N/A</v>
      </c>
      <c r="I101" t="e">
        <f t="shared" si="13"/>
        <v>#N/A</v>
      </c>
    </row>
    <row r="102" spans="1:9">
      <c r="A102" s="61">
        <v>42717</v>
      </c>
      <c r="B102" t="str">
        <f t="shared" si="14"/>
        <v>Tuesday</v>
      </c>
      <c r="C102" t="str">
        <f t="shared" si="15"/>
        <v>No Error</v>
      </c>
      <c r="E102" s="62">
        <f t="shared" si="11"/>
        <v>42717</v>
      </c>
      <c r="F102" s="65"/>
      <c r="G102" s="62"/>
      <c r="H102" t="e">
        <f t="shared" si="12"/>
        <v>#N/A</v>
      </c>
      <c r="I102" t="e">
        <f t="shared" si="13"/>
        <v>#N/A</v>
      </c>
    </row>
    <row r="103" spans="1:9">
      <c r="A103" s="61">
        <v>42719</v>
      </c>
      <c r="B103" t="str">
        <f t="shared" si="14"/>
        <v>Thursday</v>
      </c>
      <c r="C103" t="str">
        <f t="shared" si="15"/>
        <v>No Error</v>
      </c>
      <c r="E103" s="62">
        <f t="shared" si="11"/>
        <v>42719</v>
      </c>
      <c r="F103" s="65"/>
      <c r="G103" s="62"/>
      <c r="H103" t="e">
        <f t="shared" si="12"/>
        <v>#N/A</v>
      </c>
      <c r="I103" t="e">
        <f t="shared" si="13"/>
        <v>#N/A</v>
      </c>
    </row>
    <row r="104" spans="1:9">
      <c r="A104" s="61">
        <v>42724</v>
      </c>
      <c r="B104" t="str">
        <f t="shared" si="14"/>
        <v>Tuesday</v>
      </c>
      <c r="C104" t="str">
        <f t="shared" si="15"/>
        <v>No Error</v>
      </c>
      <c r="E104" s="62">
        <f t="shared" si="11"/>
        <v>42724</v>
      </c>
      <c r="F104" s="65"/>
      <c r="G104" s="62"/>
      <c r="H104" t="e">
        <f t="shared" si="12"/>
        <v>#N/A</v>
      </c>
      <c r="I104" t="e">
        <f t="shared" si="13"/>
        <v>#N/A</v>
      </c>
    </row>
    <row r="105" spans="1:9">
      <c r="A105" s="61">
        <v>42726</v>
      </c>
      <c r="B105" t="str">
        <f t="shared" si="14"/>
        <v>Thursday</v>
      </c>
      <c r="C105" t="str">
        <f t="shared" si="15"/>
        <v>No Error</v>
      </c>
      <c r="E105" s="62">
        <f t="shared" si="11"/>
        <v>42726</v>
      </c>
      <c r="F105" s="65"/>
      <c r="G105" s="62"/>
      <c r="H105" t="e">
        <f t="shared" si="12"/>
        <v>#N/A</v>
      </c>
      <c r="I105" t="e">
        <f t="shared" si="13"/>
        <v>#N/A</v>
      </c>
    </row>
    <row r="106" spans="1:9">
      <c r="A106" s="61">
        <v>42731</v>
      </c>
      <c r="B106" t="str">
        <f t="shared" si="14"/>
        <v>Tuesday</v>
      </c>
      <c r="C106" t="str">
        <f t="shared" si="15"/>
        <v>No Error</v>
      </c>
      <c r="E106" s="62">
        <f t="shared" si="11"/>
        <v>42731</v>
      </c>
      <c r="F106" s="65"/>
      <c r="G106" s="62"/>
      <c r="H106" t="e">
        <f t="shared" si="12"/>
        <v>#N/A</v>
      </c>
      <c r="I106" t="e">
        <f t="shared" si="13"/>
        <v>#N/A</v>
      </c>
    </row>
    <row r="107" spans="1:9">
      <c r="A107" s="61">
        <v>42733</v>
      </c>
      <c r="B107" t="str">
        <f t="shared" si="14"/>
        <v>Thursday</v>
      </c>
      <c r="C107" t="str">
        <f t="shared" si="15"/>
        <v>No Error</v>
      </c>
      <c r="E107" s="62">
        <f t="shared" si="11"/>
        <v>42733</v>
      </c>
      <c r="F107" s="65"/>
      <c r="G107" s="62"/>
      <c r="H107" t="e">
        <f t="shared" si="12"/>
        <v>#N/A</v>
      </c>
      <c r="I107" t="e">
        <f t="shared" si="13"/>
        <v>#N/A</v>
      </c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Jan-Jun</vt:lpstr>
      <vt:lpstr>Jul-Dec</vt:lpstr>
      <vt:lpstr>holidays</vt:lpstr>
      <vt:lpstr>Mail date WeekdayValidation</vt:lpstr>
      <vt:lpstr>'Jan-Jun'!Print_Area</vt:lpstr>
      <vt:lpstr>'Jul-Dec'!Print_Area</vt:lpstr>
    </vt:vector>
  </TitlesOfParts>
  <Company>Advanstar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51476781</cp:lastModifiedBy>
  <cp:lastPrinted>2013-06-18T22:38:12Z</cp:lastPrinted>
  <dcterms:created xsi:type="dcterms:W3CDTF">2004-01-21T20:24:14Z</dcterms:created>
  <dcterms:modified xsi:type="dcterms:W3CDTF">2016-01-04T17:14:08Z</dcterms:modified>
</cp:coreProperties>
</file>